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economic_server\2026\sedinta CA 27.04.2026\RAPORT CNR\"/>
    </mc:Choice>
  </mc:AlternateContent>
  <bookViews>
    <workbookView xWindow="0" yWindow="0" windowWidth="28800" windowHeight="12300" activeTab="2"/>
  </bookViews>
  <sheets>
    <sheet name="Dir ind brute" sheetId="9" r:id="rId1"/>
    <sheet name="Dir ind nete" sheetId="8" r:id="rId2"/>
    <sheet name="Dir ind brute var." sheetId="11" r:id="rId3"/>
    <sheet name="Dir ind nete var." sheetId="12" r:id="rId4"/>
    <sheet name="CA ind bruta" sheetId="10" r:id="rId5"/>
    <sheet name="CA ind neta" sheetId="13" r:id="rId6"/>
  </sheets>
  <definedNames>
    <definedName name="_xlnm.Print_Area" localSheetId="1">'Dir ind nete'!$A$1:$R$29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3" l="1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R17" i="12"/>
  <c r="R16" i="12"/>
  <c r="R15" i="12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R17" i="11"/>
  <c r="R16" i="11"/>
  <c r="R15" i="11"/>
  <c r="J22" i="9"/>
  <c r="R15" i="9"/>
  <c r="R16" i="8"/>
  <c r="R15" i="8"/>
  <c r="R14" i="8"/>
  <c r="F22" i="9" l="1"/>
  <c r="G22" i="9"/>
  <c r="H22" i="9"/>
  <c r="I22" i="9"/>
  <c r="K22" i="9"/>
  <c r="L22" i="9"/>
  <c r="M22" i="9"/>
  <c r="N22" i="9"/>
  <c r="O22" i="9"/>
  <c r="P22" i="9"/>
  <c r="Q22" i="9"/>
  <c r="E22" i="9"/>
  <c r="J22" i="8"/>
  <c r="R16" i="9"/>
  <c r="P30" i="10"/>
  <c r="J22" i="10"/>
  <c r="Q22" i="8" l="1"/>
  <c r="P22" i="8"/>
  <c r="O22" i="8"/>
  <c r="N22" i="8"/>
  <c r="M22" i="8"/>
  <c r="L22" i="8"/>
  <c r="K22" i="8"/>
  <c r="I22" i="8"/>
  <c r="H22" i="8"/>
  <c r="G22" i="8"/>
  <c r="F22" i="8"/>
  <c r="E22" i="8"/>
  <c r="P22" i="10"/>
  <c r="O22" i="10"/>
  <c r="N22" i="10"/>
  <c r="M22" i="10"/>
  <c r="L22" i="10"/>
  <c r="K22" i="10"/>
  <c r="I22" i="10"/>
  <c r="H22" i="10"/>
  <c r="G22" i="10"/>
  <c r="F22" i="10"/>
  <c r="E22" i="10"/>
  <c r="D22" i="10"/>
  <c r="R17" i="9"/>
</calcChain>
</file>

<file path=xl/sharedStrings.xml><?xml version="1.0" encoding="utf-8"?>
<sst xmlns="http://schemas.openxmlformats.org/spreadsheetml/2006/main" count="232" uniqueCount="68">
  <si>
    <t>SC Centrul Agro Transilvania Cluj SA</t>
  </si>
  <si>
    <t>Anexa nr. 3</t>
  </si>
  <si>
    <t>RON</t>
  </si>
  <si>
    <t>Nr.crt</t>
  </si>
  <si>
    <t>Numele si prenumele</t>
  </si>
  <si>
    <t>ian</t>
  </si>
  <si>
    <t>februarie</t>
  </si>
  <si>
    <t>martie</t>
  </si>
  <si>
    <t>aprilie</t>
  </si>
  <si>
    <t>mai</t>
  </si>
  <si>
    <t>iunie</t>
  </si>
  <si>
    <t>iulie</t>
  </si>
  <si>
    <t>august</t>
  </si>
  <si>
    <t>sept</t>
  </si>
  <si>
    <t>oct</t>
  </si>
  <si>
    <t>nov</t>
  </si>
  <si>
    <t>dec</t>
  </si>
  <si>
    <t>Functia</t>
  </si>
  <si>
    <t>p. fixa</t>
  </si>
  <si>
    <t>premiu</t>
  </si>
  <si>
    <t>Sabo Marius-Călin</t>
  </si>
  <si>
    <t>Avătîjiței Alexandru</t>
  </si>
  <si>
    <t>Tudorachi Oana Raluca</t>
  </si>
  <si>
    <t>Total</t>
  </si>
  <si>
    <t>Centrul Agro Transilvania Cluj SA</t>
  </si>
  <si>
    <t xml:space="preserve">ANEXA 1  LA RAPORTUL NR. </t>
  </si>
  <si>
    <t xml:space="preserve">decembrie  p. fixa </t>
  </si>
  <si>
    <t>Ianuarie p. fixa</t>
  </si>
  <si>
    <t>februarie  p. fixa</t>
  </si>
  <si>
    <t>martie  p. fixa</t>
  </si>
  <si>
    <t>aprilie  p. fixa</t>
  </si>
  <si>
    <t>mai            p. fixa</t>
  </si>
  <si>
    <t>iunie                    p. fixa</t>
  </si>
  <si>
    <t xml:space="preserve">iulie  p. fixa </t>
  </si>
  <si>
    <t>august  p. fixa</t>
  </si>
  <si>
    <t>septembrie  p. fixa</t>
  </si>
  <si>
    <t>octombrie  p. fixa</t>
  </si>
  <si>
    <t>noiembrie  p. fixa</t>
  </si>
  <si>
    <t>Biró Attila-Béla</t>
  </si>
  <si>
    <t>Iancu George-Vlad</t>
  </si>
  <si>
    <t>Moldovan Marinela</t>
  </si>
  <si>
    <t>Marincean Simona</t>
  </si>
  <si>
    <t>Tivadar Denisa-Roxana</t>
  </si>
  <si>
    <t>Nati Ariton</t>
  </si>
  <si>
    <t>Varva Gabriel</t>
  </si>
  <si>
    <t>TOTAL/LUNĂ</t>
  </si>
  <si>
    <t>TOTAL/AN</t>
  </si>
  <si>
    <t>COMITETUL DE NOMINALIZARE ŞI REMUNERARE</t>
  </si>
  <si>
    <t>Simona-Adriana Marincean</t>
  </si>
  <si>
    <t>Marinela Moldovan</t>
  </si>
  <si>
    <t>George-Vlad Iancu</t>
  </si>
  <si>
    <t>SITUATIA INDEMNIZATIEI NETE ACORDATE  DIRECTORILOR IN ANUL 2024</t>
  </si>
  <si>
    <t>Ianuarie</t>
  </si>
  <si>
    <t xml:space="preserve">          mai</t>
  </si>
  <si>
    <t>Sabo Marius Călin</t>
  </si>
  <si>
    <t>COMITETUL DE NOMINLIZARE ŞI REMUNERARE</t>
  </si>
  <si>
    <t>iunie premiu</t>
  </si>
  <si>
    <t>SITUATIA INDEMNIZATIEI  BRUTE ACORDATE DIRECTORILOR IN ANUL 2025</t>
  </si>
  <si>
    <t>iunie  premiu</t>
  </si>
  <si>
    <t xml:space="preserve">iunie </t>
  </si>
  <si>
    <t xml:space="preserve">În cursul anului 2025 după aprobarea Situațiilor financiare aferente anului 2024, s-au acordat conform contractelor de mandat, componenta variabila.        </t>
  </si>
  <si>
    <t>Functie</t>
  </si>
  <si>
    <t>Director de dezvoltare</t>
  </si>
  <si>
    <t>Director general</t>
  </si>
  <si>
    <t>INDEMNIZATIE BRUTĂ A MEMBRILOR CONSILIUL DE ADMINISTRATIE IN ANUL 2025</t>
  </si>
  <si>
    <t>SITUATIA COMPONENTEI VARIABILE BRUTE ACORDATE DIRECTORILOR IN ANUL 2025</t>
  </si>
  <si>
    <t>SITUATIA COMPONENTEI VARIABILE NETE ACORDATE DIRECTORILOR IN ANUL 2025</t>
  </si>
  <si>
    <t>INDEMNIZATIE NETĂ A MEMBRILOR CONSILIUL DE ADMINISTRATIE IN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</si>
</sst>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charset val="238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color indexed="22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indexed="8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9"/>
      <color indexed="22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9"/>
      <name val="Times New Roman"/>
      <family val="1"/>
    </font>
    <font>
      <sz val="12"/>
      <color indexed="8"/>
      <name val="Calibri"/>
      <family val="2"/>
    </font>
    <font>
      <sz val="7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4" fillId="2" borderId="4" xfId="0" applyFont="1" applyFill="1" applyBorder="1"/>
    <xf numFmtId="0" fontId="4" fillId="2" borderId="0" xfId="0" applyFont="1" applyFill="1"/>
    <xf numFmtId="3" fontId="1" fillId="2" borderId="4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/>
    <xf numFmtId="1" fontId="5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" fillId="0" borderId="9" xfId="0" applyFont="1" applyBorder="1"/>
    <xf numFmtId="0" fontId="2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3" fontId="5" fillId="0" borderId="0" xfId="0" applyNumberFormat="1" applyFont="1"/>
    <xf numFmtId="3" fontId="1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4" xfId="0" applyFont="1" applyFill="1" applyBorder="1"/>
    <xf numFmtId="0" fontId="10" fillId="4" borderId="8" xfId="0" applyFont="1" applyFill="1" applyBorder="1" applyAlignment="1">
      <alignment wrapText="1"/>
    </xf>
    <xf numFmtId="0" fontId="14" fillId="4" borderId="4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13" fillId="2" borderId="0" xfId="0" applyFont="1" applyFill="1"/>
    <xf numFmtId="0" fontId="10" fillId="4" borderId="6" xfId="0" applyFont="1" applyFill="1" applyBorder="1" applyAlignment="1">
      <alignment wrapText="1"/>
    </xf>
    <xf numFmtId="0" fontId="14" fillId="4" borderId="0" xfId="0" applyFont="1" applyFill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3" fontId="9" fillId="2" borderId="4" xfId="0" applyNumberFormat="1" applyFont="1" applyFill="1" applyBorder="1" applyAlignment="1">
      <alignment horizontal="center"/>
    </xf>
    <xf numFmtId="14" fontId="15" fillId="4" borderId="6" xfId="0" applyNumberFormat="1" applyFont="1" applyFill="1" applyBorder="1" applyAlignment="1">
      <alignment horizontal="center" vertical="top" wrapText="1"/>
    </xf>
    <xf numFmtId="14" fontId="14" fillId="4" borderId="0" xfId="0" applyNumberFormat="1" applyFont="1" applyFill="1" applyAlignment="1">
      <alignment horizontal="center" vertical="top" wrapText="1"/>
    </xf>
    <xf numFmtId="14" fontId="14" fillId="4" borderId="1" xfId="0" applyNumberFormat="1" applyFont="1" applyFill="1" applyBorder="1" applyAlignment="1">
      <alignment horizontal="center" vertical="top" wrapText="1"/>
    </xf>
    <xf numFmtId="14" fontId="9" fillId="4" borderId="1" xfId="0" applyNumberFormat="1" applyFont="1" applyFill="1" applyBorder="1" applyAlignment="1">
      <alignment horizontal="center" vertical="top" wrapText="1"/>
    </xf>
    <xf numFmtId="3" fontId="9" fillId="2" borderId="0" xfId="0" applyNumberFormat="1" applyFont="1" applyFill="1" applyAlignment="1">
      <alignment horizontal="center"/>
    </xf>
    <xf numFmtId="14" fontId="10" fillId="4" borderId="6" xfId="0" applyNumberFormat="1" applyFont="1" applyFill="1" applyBorder="1" applyAlignment="1">
      <alignment horizontal="center" vertical="top" wrapText="1"/>
    </xf>
    <xf numFmtId="14" fontId="10" fillId="4" borderId="7" xfId="0" applyNumberFormat="1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/>
    </xf>
    <xf numFmtId="0" fontId="17" fillId="0" borderId="9" xfId="0" applyFont="1" applyBorder="1" applyAlignment="1">
      <alignment horizontal="justify" vertical="top" wrapText="1"/>
    </xf>
    <xf numFmtId="0" fontId="10" fillId="0" borderId="15" xfId="0" applyFont="1" applyBorder="1"/>
    <xf numFmtId="3" fontId="10" fillId="0" borderId="9" xfId="0" applyNumberFormat="1" applyFont="1" applyBorder="1" applyAlignment="1">
      <alignment horizontal="center"/>
    </xf>
    <xf numFmtId="0" fontId="17" fillId="0" borderId="9" xfId="0" applyFont="1" applyBorder="1"/>
    <xf numFmtId="3" fontId="10" fillId="0" borderId="15" xfId="0" applyNumberFormat="1" applyFont="1" applyBorder="1"/>
    <xf numFmtId="3" fontId="2" fillId="0" borderId="16" xfId="0" applyNumberFormat="1" applyFont="1" applyBorder="1" applyAlignment="1">
      <alignment horizontal="center"/>
    </xf>
    <xf numFmtId="3" fontId="10" fillId="0" borderId="17" xfId="0" applyNumberFormat="1" applyFont="1" applyBorder="1"/>
    <xf numFmtId="0" fontId="0" fillId="0" borderId="9" xfId="0" applyBorder="1"/>
    <xf numFmtId="3" fontId="2" fillId="0" borderId="9" xfId="0" applyNumberFormat="1" applyFont="1" applyBorder="1" applyAlignment="1">
      <alignment horizontal="center" wrapText="1"/>
    </xf>
    <xf numFmtId="3" fontId="10" fillId="0" borderId="9" xfId="0" applyNumberFormat="1" applyFont="1" applyBorder="1" applyAlignment="1">
      <alignment horizontal="left" wrapText="1"/>
    </xf>
    <xf numFmtId="3" fontId="10" fillId="0" borderId="9" xfId="0" applyNumberFormat="1" applyFont="1" applyBorder="1" applyAlignment="1">
      <alignment wrapText="1"/>
    </xf>
    <xf numFmtId="3" fontId="10" fillId="0" borderId="9" xfId="0" applyNumberFormat="1" applyFont="1" applyBorder="1" applyAlignment="1">
      <alignment horizontal="center" wrapText="1"/>
    </xf>
    <xf numFmtId="3" fontId="11" fillId="0" borderId="9" xfId="0" applyNumberFormat="1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2" fillId="0" borderId="14" xfId="0" applyFont="1" applyBorder="1"/>
    <xf numFmtId="0" fontId="10" fillId="0" borderId="18" xfId="0" applyFont="1" applyBorder="1" applyAlignment="1">
      <alignment wrapText="1"/>
    </xf>
    <xf numFmtId="3" fontId="10" fillId="0" borderId="18" xfId="0" applyNumberFormat="1" applyFont="1" applyBorder="1"/>
    <xf numFmtId="3" fontId="11" fillId="0" borderId="18" xfId="0" applyNumberFormat="1" applyFont="1" applyBorder="1"/>
    <xf numFmtId="1" fontId="9" fillId="4" borderId="1" xfId="0" applyNumberFormat="1" applyFont="1" applyFill="1" applyBorder="1" applyAlignment="1">
      <alignment horizontal="center" vertical="top" wrapText="1"/>
    </xf>
    <xf numFmtId="3" fontId="10" fillId="0" borderId="8" xfId="0" applyNumberFormat="1" applyFont="1" applyBorder="1" applyAlignment="1">
      <alignment horizontal="center" wrapText="1"/>
    </xf>
    <xf numFmtId="0" fontId="10" fillId="0" borderId="18" xfId="0" applyFont="1" applyBorder="1"/>
    <xf numFmtId="3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3" fontId="5" fillId="0" borderId="14" xfId="0" applyNumberFormat="1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wrapText="1"/>
    </xf>
    <xf numFmtId="0" fontId="1" fillId="0" borderId="14" xfId="0" applyFont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3" fontId="5" fillId="0" borderId="25" xfId="0" applyNumberFormat="1" applyFont="1" applyBorder="1"/>
    <xf numFmtId="0" fontId="1" fillId="4" borderId="1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3" fontId="1" fillId="5" borderId="11" xfId="0" applyNumberFormat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top"/>
    </xf>
    <xf numFmtId="3" fontId="5" fillId="0" borderId="26" xfId="0" applyNumberFormat="1" applyFont="1" applyBorder="1" applyAlignment="1">
      <alignment horizontal="center"/>
    </xf>
    <xf numFmtId="0" fontId="2" fillId="0" borderId="26" xfId="0" applyFont="1" applyBorder="1"/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0" xfId="0" applyFont="1" applyBorder="1"/>
    <xf numFmtId="3" fontId="1" fillId="2" borderId="0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2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 wrapText="1"/>
    </xf>
    <xf numFmtId="3" fontId="9" fillId="3" borderId="11" xfId="0" applyNumberFormat="1" applyFont="1" applyFill="1" applyBorder="1" applyAlignment="1">
      <alignment horizontal="center" wrapText="1"/>
    </xf>
    <xf numFmtId="3" fontId="9" fillId="3" borderId="1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0"/>
  <sheetViews>
    <sheetView topLeftCell="B1" workbookViewId="0">
      <selection activeCell="B25" sqref="B25:Q25"/>
    </sheetView>
  </sheetViews>
  <sheetFormatPr defaultColWidth="5.28515625" defaultRowHeight="12" x14ac:dyDescent="0.2"/>
  <cols>
    <col min="1" max="1" width="5.28515625" style="3" customWidth="1"/>
    <col min="2" max="2" width="18.42578125" style="4" customWidth="1"/>
    <col min="3" max="3" width="17" style="3" hidden="1" customWidth="1"/>
    <col min="4" max="4" width="17.85546875" style="3" customWidth="1"/>
    <col min="5" max="5" width="7.5703125" style="3" customWidth="1"/>
    <col min="6" max="6" width="7.140625" style="3" customWidth="1"/>
    <col min="7" max="7" width="6.5703125" style="3" customWidth="1"/>
    <col min="8" max="8" width="6" style="3" customWidth="1"/>
    <col min="9" max="9" width="6.5703125" style="3" customWidth="1"/>
    <col min="10" max="10" width="6.85546875" style="3" customWidth="1"/>
    <col min="11" max="11" width="6.42578125" style="3" customWidth="1"/>
    <col min="12" max="12" width="6.28515625" style="3" customWidth="1"/>
    <col min="13" max="13" width="7.42578125" style="3" customWidth="1"/>
    <col min="14" max="14" width="6.7109375" style="3" customWidth="1"/>
    <col min="15" max="15" width="5.85546875" style="3" customWidth="1"/>
    <col min="16" max="16" width="7.140625" style="3" customWidth="1"/>
    <col min="17" max="17" width="6.7109375" style="3" customWidth="1"/>
    <col min="18" max="18" width="9.140625" style="3" hidden="1" customWidth="1"/>
    <col min="19" max="226" width="9.140625" style="3" customWidth="1"/>
    <col min="227" max="227" width="31.28515625" style="3" customWidth="1"/>
    <col min="228" max="228" width="5.28515625" style="3" hidden="1" customWidth="1"/>
    <col min="229" max="229" width="14.42578125" style="3" customWidth="1"/>
    <col min="230" max="230" width="9.140625" style="3" customWidth="1"/>
    <col min="231" max="231" width="8.42578125" style="3" customWidth="1"/>
    <col min="232" max="232" width="8.7109375" style="3" customWidth="1"/>
    <col min="233" max="233" width="8.85546875" style="3" customWidth="1"/>
    <col min="234" max="234" width="7.7109375" style="3" customWidth="1"/>
    <col min="235" max="235" width="5.7109375" style="3" customWidth="1"/>
    <col min="236" max="236" width="6.28515625" style="3" customWidth="1"/>
    <col min="237" max="237" width="8" style="3" customWidth="1"/>
    <col min="238" max="238" width="4" style="3" customWidth="1"/>
    <col min="239" max="239" width="5.42578125" style="3" customWidth="1"/>
    <col min="240" max="240" width="4.85546875" style="3" customWidth="1"/>
    <col min="241" max="241" width="8.5703125" style="3" customWidth="1"/>
    <col min="242" max="242" width="4.5703125" style="3" customWidth="1"/>
    <col min="243" max="243" width="7.85546875" style="3" customWidth="1"/>
    <col min="244" max="244" width="4" style="3" customWidth="1"/>
    <col min="245" max="16384" width="5.28515625" style="3"/>
  </cols>
  <sheetData>
    <row r="1" spans="1:18" x14ac:dyDescent="0.2">
      <c r="B1" s="5" t="s">
        <v>0</v>
      </c>
      <c r="C1" s="6"/>
      <c r="D1" s="114"/>
    </row>
    <row r="2" spans="1:18" x14ac:dyDescent="0.2">
      <c r="B2" s="4" t="s">
        <v>1</v>
      </c>
      <c r="C2" s="5"/>
      <c r="D2" s="5"/>
    </row>
    <row r="3" spans="1:18" x14ac:dyDescent="0.2">
      <c r="C3" s="5"/>
      <c r="D3" s="5"/>
    </row>
    <row r="4" spans="1:18" ht="15" x14ac:dyDescent="0.25">
      <c r="B4" s="117" t="s">
        <v>57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8" x14ac:dyDescent="0.2">
      <c r="C5" s="5"/>
      <c r="D5" s="5"/>
    </row>
    <row r="6" spans="1:18" x14ac:dyDescent="0.2">
      <c r="C6" s="5"/>
      <c r="D6" s="5"/>
    </row>
    <row r="7" spans="1:18" x14ac:dyDescent="0.2">
      <c r="C7" s="5"/>
      <c r="D7" s="5"/>
      <c r="Q7" s="5" t="s">
        <v>2</v>
      </c>
    </row>
    <row r="8" spans="1:18" ht="15" customHeight="1" x14ac:dyDescent="0.2">
      <c r="A8" s="123" t="s">
        <v>3</v>
      </c>
      <c r="B8" s="125" t="s">
        <v>4</v>
      </c>
      <c r="C8" s="7"/>
      <c r="D8" s="7"/>
      <c r="E8" s="84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102"/>
      <c r="R8" s="4"/>
    </row>
    <row r="9" spans="1:18" ht="15.75" customHeight="1" x14ac:dyDescent="0.2">
      <c r="A9" s="124"/>
      <c r="B9" s="126"/>
      <c r="C9" s="8"/>
      <c r="D9" s="8"/>
      <c r="E9" s="87" t="s">
        <v>5</v>
      </c>
      <c r="F9" s="88" t="s">
        <v>6</v>
      </c>
      <c r="G9" s="88" t="s">
        <v>7</v>
      </c>
      <c r="H9" s="88" t="s">
        <v>8</v>
      </c>
      <c r="I9" s="88" t="s">
        <v>9</v>
      </c>
      <c r="J9" s="101" t="s">
        <v>10</v>
      </c>
      <c r="K9" s="88" t="s">
        <v>10</v>
      </c>
      <c r="L9" s="101" t="s">
        <v>11</v>
      </c>
      <c r="M9" s="101" t="s">
        <v>12</v>
      </c>
      <c r="N9" s="101" t="s">
        <v>13</v>
      </c>
      <c r="O9" s="101" t="s">
        <v>14</v>
      </c>
      <c r="P9" s="101" t="s">
        <v>15</v>
      </c>
      <c r="Q9" s="103" t="s">
        <v>16</v>
      </c>
    </row>
    <row r="10" spans="1:18" s="1" customFormat="1" ht="24" customHeight="1" x14ac:dyDescent="0.2">
      <c r="A10" s="124"/>
      <c r="B10" s="127"/>
      <c r="C10" s="9" t="s">
        <v>17</v>
      </c>
      <c r="D10" s="115" t="s">
        <v>61</v>
      </c>
      <c r="E10" s="89" t="s">
        <v>18</v>
      </c>
      <c r="F10" s="89" t="s">
        <v>18</v>
      </c>
      <c r="G10" s="89" t="s">
        <v>18</v>
      </c>
      <c r="H10" s="89" t="s">
        <v>18</v>
      </c>
      <c r="I10" s="89" t="s">
        <v>18</v>
      </c>
      <c r="J10" s="89" t="s">
        <v>18</v>
      </c>
      <c r="K10" s="89" t="s">
        <v>19</v>
      </c>
      <c r="L10" s="89" t="s">
        <v>18</v>
      </c>
      <c r="M10" s="89" t="s">
        <v>18</v>
      </c>
      <c r="N10" s="89" t="s">
        <v>18</v>
      </c>
      <c r="O10" s="89" t="s">
        <v>18</v>
      </c>
      <c r="P10" s="89" t="s">
        <v>18</v>
      </c>
      <c r="Q10" s="104" t="s">
        <v>18</v>
      </c>
    </row>
    <row r="11" spans="1:18" s="1" customFormat="1" ht="4.5" customHeight="1" x14ac:dyDescent="0.2">
      <c r="A11" s="124"/>
      <c r="B11" s="128"/>
      <c r="C11" s="10"/>
      <c r="D11" s="1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05"/>
    </row>
    <row r="12" spans="1:18" s="1" customFormat="1" ht="12" hidden="1" customHeight="1" x14ac:dyDescent="0.2">
      <c r="A12" s="124"/>
      <c r="B12" s="126"/>
      <c r="C12" s="10"/>
      <c r="D12" s="10"/>
      <c r="E12" s="89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05"/>
    </row>
    <row r="13" spans="1:18" s="1" customFormat="1" ht="12" hidden="1" customHeight="1" x14ac:dyDescent="0.2">
      <c r="A13" s="124"/>
      <c r="B13" s="126"/>
      <c r="C13" s="10"/>
      <c r="D13" s="10"/>
      <c r="E13" s="8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05"/>
    </row>
    <row r="14" spans="1:18" s="1" customFormat="1" ht="12" hidden="1" customHeight="1" x14ac:dyDescent="0.2">
      <c r="A14" s="124"/>
      <c r="B14" s="126"/>
      <c r="C14" s="10"/>
      <c r="D14" s="10"/>
      <c r="E14" s="89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105"/>
    </row>
    <row r="15" spans="1:18" s="2" customFormat="1" x14ac:dyDescent="0.2">
      <c r="A15" s="94"/>
      <c r="B15" s="91" t="s">
        <v>22</v>
      </c>
      <c r="C15" s="16"/>
      <c r="D15" s="22" t="s">
        <v>63</v>
      </c>
      <c r="E15" s="14">
        <v>28376</v>
      </c>
      <c r="F15" s="14">
        <v>28376</v>
      </c>
      <c r="G15" s="14">
        <v>37796</v>
      </c>
      <c r="H15" s="14">
        <v>18341</v>
      </c>
      <c r="I15" s="14">
        <v>18341</v>
      </c>
      <c r="J15" s="14">
        <v>18341</v>
      </c>
      <c r="K15" s="14">
        <v>0</v>
      </c>
      <c r="L15" s="14">
        <v>18341</v>
      </c>
      <c r="M15" s="14">
        <v>18341</v>
      </c>
      <c r="N15" s="14">
        <v>18341</v>
      </c>
      <c r="O15" s="14">
        <v>18645</v>
      </c>
      <c r="P15" s="14">
        <v>18341</v>
      </c>
      <c r="Q15" s="14">
        <v>18341</v>
      </c>
      <c r="R15" s="1">
        <f>E15+F15+G15+H15+I15+J15+K15+L15+M15+N15+O15+P15+Q15</f>
        <v>259921</v>
      </c>
    </row>
    <row r="16" spans="1:18" x14ac:dyDescent="0.2">
      <c r="A16" s="92">
        <v>2</v>
      </c>
      <c r="B16" s="93" t="s">
        <v>21</v>
      </c>
      <c r="C16" s="16"/>
      <c r="D16" s="22" t="s">
        <v>62</v>
      </c>
      <c r="E16" s="14">
        <v>16826</v>
      </c>
      <c r="F16" s="14">
        <v>16280</v>
      </c>
      <c r="G16" s="14">
        <v>14663</v>
      </c>
      <c r="H16" s="14">
        <v>18171</v>
      </c>
      <c r="I16" s="14">
        <v>14919</v>
      </c>
      <c r="J16" s="14">
        <v>18171</v>
      </c>
      <c r="K16" s="14">
        <v>64960</v>
      </c>
      <c r="L16" s="14">
        <v>18171</v>
      </c>
      <c r="M16" s="14">
        <v>18171</v>
      </c>
      <c r="N16" s="14">
        <v>18081</v>
      </c>
      <c r="O16" s="14">
        <v>18171</v>
      </c>
      <c r="P16" s="14">
        <v>18171</v>
      </c>
      <c r="Q16" s="14">
        <v>18171</v>
      </c>
      <c r="R16" s="1">
        <f>E16+F16+G16+H16+I16+J16+K16+L16+M16+N16+O16+P16+Q16</f>
        <v>272926</v>
      </c>
    </row>
    <row r="17" spans="1:18" s="1" customFormat="1" x14ac:dyDescent="0.2">
      <c r="A17" s="90">
        <v>1</v>
      </c>
      <c r="B17" s="91" t="s">
        <v>20</v>
      </c>
      <c r="C17" s="12"/>
      <c r="D17" s="116" t="s">
        <v>63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95501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06">
        <v>0</v>
      </c>
      <c r="R17" s="1">
        <f>E17+F17+G17+H17+I17+J17+K17+L17+M17+N17+O17+P17+Q17</f>
        <v>95501</v>
      </c>
    </row>
    <row r="18" spans="1:18" x14ac:dyDescent="0.2">
      <c r="A18" s="77"/>
      <c r="B18" s="9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7"/>
    </row>
    <row r="19" spans="1:18" x14ac:dyDescent="0.2">
      <c r="A19" s="77"/>
      <c r="B19" s="119"/>
      <c r="C19" s="120"/>
      <c r="D19" s="10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07"/>
    </row>
    <row r="20" spans="1:18" x14ac:dyDescent="0.2">
      <c r="A20" s="77"/>
      <c r="B20" s="9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07"/>
    </row>
    <row r="21" spans="1:18" x14ac:dyDescent="0.2">
      <c r="A21" s="77"/>
      <c r="B21" s="96"/>
      <c r="C21" s="20"/>
      <c r="D21" s="2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07"/>
    </row>
    <row r="22" spans="1:18" x14ac:dyDescent="0.2">
      <c r="A22" s="97" t="s">
        <v>23</v>
      </c>
      <c r="B22" s="98"/>
      <c r="C22" s="99"/>
      <c r="D22" s="99"/>
      <c r="E22" s="100">
        <f>E17+E16+E15</f>
        <v>45202</v>
      </c>
      <c r="F22" s="100">
        <f t="shared" ref="F22:Q22" si="0">F17+F16+F15</f>
        <v>44656</v>
      </c>
      <c r="G22" s="100">
        <f t="shared" si="0"/>
        <v>52459</v>
      </c>
      <c r="H22" s="100">
        <f t="shared" si="0"/>
        <v>36512</v>
      </c>
      <c r="I22" s="100">
        <f t="shared" si="0"/>
        <v>33260</v>
      </c>
      <c r="J22" s="100">
        <f>J17+J16+J15</f>
        <v>36512</v>
      </c>
      <c r="K22" s="100">
        <f t="shared" si="0"/>
        <v>160461</v>
      </c>
      <c r="L22" s="100">
        <f t="shared" si="0"/>
        <v>36512</v>
      </c>
      <c r="M22" s="100">
        <f t="shared" si="0"/>
        <v>36512</v>
      </c>
      <c r="N22" s="100">
        <f t="shared" si="0"/>
        <v>36422</v>
      </c>
      <c r="O22" s="100">
        <f t="shared" si="0"/>
        <v>36816</v>
      </c>
      <c r="P22" s="100">
        <f t="shared" si="0"/>
        <v>36512</v>
      </c>
      <c r="Q22" s="100">
        <f t="shared" si="0"/>
        <v>36512</v>
      </c>
    </row>
    <row r="24" spans="1:18" ht="15" customHeight="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8" ht="29.25" customHeight="1" x14ac:dyDescent="0.2">
      <c r="A25" s="4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8" ht="20.25" customHeight="1" x14ac:dyDescent="0.2">
      <c r="A26" s="4"/>
      <c r="B26" s="23"/>
      <c r="C26" s="23"/>
      <c r="D26" s="10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8" ht="15" customHeight="1" x14ac:dyDescent="0.2">
      <c r="A27" s="4"/>
      <c r="B27" s="24" t="s">
        <v>47</v>
      </c>
      <c r="C27" s="24"/>
      <c r="D27" s="24"/>
      <c r="E27" s="24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8" ht="15.75" x14ac:dyDescent="0.25">
      <c r="B28" s="24" t="s">
        <v>48</v>
      </c>
      <c r="C28" s="24"/>
      <c r="D28" s="24"/>
      <c r="E28" s="24"/>
      <c r="F28" s="5"/>
      <c r="G28" s="5"/>
      <c r="H28" s="25"/>
      <c r="I28" s="25"/>
      <c r="K28" s="25"/>
      <c r="L28" s="25"/>
    </row>
    <row r="29" spans="1:18" ht="15.75" x14ac:dyDescent="0.25">
      <c r="B29" s="24" t="s">
        <v>49</v>
      </c>
      <c r="C29" s="24"/>
      <c r="D29" s="24"/>
      <c r="E29" s="24"/>
      <c r="F29" s="25"/>
      <c r="G29" s="25"/>
      <c r="H29" s="25"/>
      <c r="I29" s="25"/>
      <c r="K29" s="25"/>
    </row>
    <row r="30" spans="1:18" ht="15.75" x14ac:dyDescent="0.25">
      <c r="B30" s="24" t="s">
        <v>50</v>
      </c>
      <c r="C30" s="24"/>
      <c r="D30" s="24"/>
      <c r="E30" s="24"/>
      <c r="F30" s="25"/>
      <c r="G30" s="25"/>
    </row>
  </sheetData>
  <mergeCells count="7">
    <mergeCell ref="B4:Q4"/>
    <mergeCell ref="B19:C19"/>
    <mergeCell ref="A24:Q24"/>
    <mergeCell ref="B25:Q25"/>
    <mergeCell ref="A8:A14"/>
    <mergeCell ref="B8:B10"/>
    <mergeCell ref="B11:B14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"/>
  <sheetViews>
    <sheetView zoomScaleNormal="100" workbookViewId="0">
      <selection activeCell="K15" sqref="K15:K16"/>
    </sheetView>
  </sheetViews>
  <sheetFormatPr defaultColWidth="0.140625" defaultRowHeight="12" x14ac:dyDescent="0.2"/>
  <cols>
    <col min="1" max="1" width="6.5703125" style="3" customWidth="1"/>
    <col min="2" max="2" width="18.85546875" style="4" customWidth="1"/>
    <col min="3" max="3" width="17" style="3" hidden="1" customWidth="1"/>
    <col min="4" max="4" width="17.85546875" style="3" customWidth="1"/>
    <col min="5" max="5" width="8.140625" style="3" customWidth="1"/>
    <col min="6" max="6" width="7.5703125" style="3" customWidth="1"/>
    <col min="7" max="7" width="6.42578125" style="3" customWidth="1"/>
    <col min="8" max="8" width="5.85546875" style="3" customWidth="1"/>
    <col min="9" max="9" width="6.42578125" style="3" customWidth="1"/>
    <col min="10" max="11" width="9.140625" style="3" customWidth="1"/>
    <col min="12" max="12" width="7.42578125" style="3" customWidth="1"/>
    <col min="13" max="13" width="9.140625" style="3" customWidth="1"/>
    <col min="14" max="15" width="6.42578125" style="3" customWidth="1"/>
    <col min="16" max="16" width="10" style="3" customWidth="1"/>
    <col min="17" max="226" width="9.140625" style="3" customWidth="1"/>
    <col min="227" max="227" width="31.28515625" style="3" customWidth="1"/>
    <col min="228" max="228" width="0.140625" style="3" hidden="1" customWidth="1"/>
    <col min="229" max="229" width="14.42578125" style="3" customWidth="1"/>
    <col min="230" max="230" width="9.140625" style="3" customWidth="1"/>
    <col min="231" max="231" width="8.42578125" style="3" customWidth="1"/>
    <col min="232" max="232" width="8.7109375" style="3" customWidth="1"/>
    <col min="233" max="233" width="8.85546875" style="3" customWidth="1"/>
    <col min="234" max="234" width="7.7109375" style="3" customWidth="1"/>
    <col min="235" max="235" width="5.7109375" style="3" customWidth="1"/>
    <col min="236" max="236" width="6.28515625" style="3" customWidth="1"/>
    <col min="237" max="237" width="8" style="3" customWidth="1"/>
    <col min="238" max="238" width="4" style="3" customWidth="1"/>
    <col min="239" max="239" width="5.42578125" style="3" customWidth="1"/>
    <col min="240" max="240" width="4.85546875" style="3" customWidth="1"/>
    <col min="241" max="241" width="8.5703125" style="3" customWidth="1"/>
    <col min="242" max="242" width="4.5703125" style="3" customWidth="1"/>
    <col min="243" max="243" width="7.85546875" style="3" customWidth="1"/>
    <col min="244" max="244" width="4" style="3" customWidth="1"/>
    <col min="245" max="245" width="5.28515625" style="3" customWidth="1"/>
    <col min="246" max="246" width="3.28515625" style="3" customWidth="1"/>
    <col min="247" max="248" width="3.7109375" style="3" customWidth="1"/>
    <col min="249" max="249" width="5.85546875" style="3" customWidth="1"/>
    <col min="250" max="250" width="8.5703125" style="3" customWidth="1"/>
    <col min="251" max="251" width="9.85546875" style="3" customWidth="1"/>
    <col min="252" max="252" width="7.28515625" style="3" customWidth="1"/>
    <col min="253" max="253" width="7.42578125" style="3" customWidth="1"/>
    <col min="254" max="256" width="0.140625" style="3" hidden="1" customWidth="1"/>
    <col min="257" max="16384" width="0.140625" style="3"/>
  </cols>
  <sheetData>
    <row r="1" spans="1:19" x14ac:dyDescent="0.2">
      <c r="B1" s="5" t="s">
        <v>0</v>
      </c>
      <c r="C1" s="6"/>
      <c r="D1" s="114"/>
    </row>
    <row r="2" spans="1:19" x14ac:dyDescent="0.2">
      <c r="B2" s="4" t="s">
        <v>1</v>
      </c>
      <c r="C2" s="5"/>
      <c r="D2" s="5"/>
    </row>
    <row r="3" spans="1:19" ht="15.75" x14ac:dyDescent="0.25">
      <c r="A3" s="129" t="s">
        <v>51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9" x14ac:dyDescent="0.2">
      <c r="C4" s="5"/>
      <c r="D4" s="5"/>
    </row>
    <row r="5" spans="1:19" x14ac:dyDescent="0.2">
      <c r="C5" s="5"/>
      <c r="D5" s="5"/>
    </row>
    <row r="6" spans="1:19" x14ac:dyDescent="0.2">
      <c r="C6" s="5"/>
      <c r="D6" s="5"/>
      <c r="Q6" s="3" t="s">
        <v>2</v>
      </c>
    </row>
    <row r="7" spans="1:19" ht="15" customHeight="1" x14ac:dyDescent="0.2">
      <c r="A7" s="131" t="s">
        <v>3</v>
      </c>
      <c r="B7" s="133" t="s">
        <v>4</v>
      </c>
      <c r="C7" s="7"/>
      <c r="D7" s="7"/>
      <c r="E7" s="137" t="s">
        <v>52</v>
      </c>
      <c r="F7" s="140" t="s">
        <v>6</v>
      </c>
      <c r="G7" s="140" t="s">
        <v>7</v>
      </c>
      <c r="H7" s="140" t="s">
        <v>8</v>
      </c>
      <c r="I7" s="142" t="s">
        <v>53</v>
      </c>
      <c r="J7" s="144" t="s">
        <v>59</v>
      </c>
      <c r="K7" s="144" t="s">
        <v>58</v>
      </c>
      <c r="L7" s="144" t="s">
        <v>11</v>
      </c>
      <c r="M7" s="144" t="s">
        <v>12</v>
      </c>
      <c r="N7" s="144" t="s">
        <v>13</v>
      </c>
      <c r="O7" s="144" t="s">
        <v>14</v>
      </c>
      <c r="P7" s="144" t="s">
        <v>15</v>
      </c>
      <c r="Q7" s="145" t="s">
        <v>16</v>
      </c>
      <c r="R7" s="4"/>
    </row>
    <row r="8" spans="1:19" ht="15.75" customHeight="1" x14ac:dyDescent="0.2">
      <c r="A8" s="132"/>
      <c r="B8" s="134"/>
      <c r="C8" s="8"/>
      <c r="D8" s="8"/>
      <c r="E8" s="138"/>
      <c r="F8" s="141"/>
      <c r="G8" s="141"/>
      <c r="H8" s="141"/>
      <c r="I8" s="143"/>
      <c r="J8" s="141"/>
      <c r="K8" s="141"/>
      <c r="L8" s="141"/>
      <c r="M8" s="141"/>
      <c r="N8" s="141"/>
      <c r="O8" s="141"/>
      <c r="P8" s="141"/>
      <c r="Q8" s="146"/>
    </row>
    <row r="9" spans="1:19" s="1" customFormat="1" ht="24" customHeight="1" x14ac:dyDescent="0.2">
      <c r="A9" s="132"/>
      <c r="B9" s="135"/>
      <c r="C9" s="9" t="s">
        <v>17</v>
      </c>
      <c r="D9" s="115" t="s">
        <v>61</v>
      </c>
      <c r="E9" s="138"/>
      <c r="F9" s="141"/>
      <c r="G9" s="141"/>
      <c r="H9" s="141"/>
      <c r="I9" s="143"/>
      <c r="J9" s="141"/>
      <c r="K9" s="141"/>
      <c r="L9" s="141"/>
      <c r="M9" s="141"/>
      <c r="N9" s="141"/>
      <c r="O9" s="141"/>
      <c r="P9" s="141"/>
      <c r="Q9" s="146"/>
    </row>
    <row r="10" spans="1:19" s="1" customFormat="1" ht="4.5" customHeight="1" x14ac:dyDescent="0.2">
      <c r="A10" s="132"/>
      <c r="B10" s="136"/>
      <c r="C10" s="10"/>
      <c r="D10" s="10"/>
      <c r="E10" s="138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6"/>
    </row>
    <row r="11" spans="1:19" s="1" customFormat="1" ht="12" hidden="1" customHeight="1" x14ac:dyDescent="0.2">
      <c r="A11" s="132"/>
      <c r="B11" s="134"/>
      <c r="C11" s="10"/>
      <c r="D11" s="10"/>
      <c r="E11" s="13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46"/>
    </row>
    <row r="12" spans="1:19" s="1" customFormat="1" ht="12" hidden="1" customHeight="1" x14ac:dyDescent="0.2">
      <c r="A12" s="132"/>
      <c r="B12" s="134"/>
      <c r="C12" s="10"/>
      <c r="D12" s="10"/>
      <c r="E12" s="13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46"/>
    </row>
    <row r="13" spans="1:19" s="1" customFormat="1" ht="12" hidden="1" customHeight="1" x14ac:dyDescent="0.2">
      <c r="A13" s="132"/>
      <c r="B13" s="134"/>
      <c r="C13" s="10"/>
      <c r="D13" s="10"/>
      <c r="E13" s="13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47"/>
    </row>
    <row r="14" spans="1:19" x14ac:dyDescent="0.2">
      <c r="A14" s="14">
        <v>1</v>
      </c>
      <c r="B14" s="15" t="s">
        <v>22</v>
      </c>
      <c r="C14" s="16"/>
      <c r="D14" s="22" t="s">
        <v>63</v>
      </c>
      <c r="E14" s="12">
        <v>16600</v>
      </c>
      <c r="F14" s="12">
        <v>16600</v>
      </c>
      <c r="G14" s="12">
        <v>22111</v>
      </c>
      <c r="H14" s="12">
        <v>10730</v>
      </c>
      <c r="I14" s="12">
        <v>10730</v>
      </c>
      <c r="J14" s="12">
        <v>10730</v>
      </c>
      <c r="K14" s="12">
        <v>0</v>
      </c>
      <c r="L14" s="12">
        <v>10730</v>
      </c>
      <c r="M14" s="12">
        <v>10730</v>
      </c>
      <c r="N14" s="12">
        <v>10730</v>
      </c>
      <c r="O14" s="12">
        <v>11222</v>
      </c>
      <c r="P14" s="12">
        <v>10730</v>
      </c>
      <c r="Q14" s="12">
        <v>10730</v>
      </c>
      <c r="R14" s="26">
        <f>E14+F14+G14+H14+I14+K14+L14+M14+N14+O14+P14+Q14+J14</f>
        <v>152373</v>
      </c>
      <c r="S14" s="2"/>
    </row>
    <row r="15" spans="1:19" x14ac:dyDescent="0.2">
      <c r="A15" s="14">
        <v>2</v>
      </c>
      <c r="B15" s="15" t="s">
        <v>21</v>
      </c>
      <c r="C15" s="16"/>
      <c r="D15" s="22" t="s">
        <v>62</v>
      </c>
      <c r="E15" s="12">
        <v>10469</v>
      </c>
      <c r="F15" s="12">
        <v>9747</v>
      </c>
      <c r="G15" s="12">
        <v>8842</v>
      </c>
      <c r="H15" s="12">
        <v>10630</v>
      </c>
      <c r="I15" s="12">
        <v>8727</v>
      </c>
      <c r="J15" s="12">
        <v>10630</v>
      </c>
      <c r="K15" s="12">
        <v>38001</v>
      </c>
      <c r="L15" s="12">
        <v>10630</v>
      </c>
      <c r="M15" s="12">
        <v>10630</v>
      </c>
      <c r="N15" s="12">
        <v>10578</v>
      </c>
      <c r="O15" s="12">
        <v>10630</v>
      </c>
      <c r="P15" s="12">
        <v>10630</v>
      </c>
      <c r="Q15" s="12">
        <v>10630</v>
      </c>
      <c r="R15" s="26">
        <f>E15+F15+G15+H15+I15+K15+L15+M15+N15+O15+P15+Q15+J15</f>
        <v>160774</v>
      </c>
    </row>
    <row r="16" spans="1:19" s="1" customFormat="1" x14ac:dyDescent="0.2">
      <c r="A16" s="12">
        <v>3</v>
      </c>
      <c r="B16" s="13" t="s">
        <v>54</v>
      </c>
      <c r="C16" s="12"/>
      <c r="D16" s="22" t="s">
        <v>63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55868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26">
        <f>E16+F16+G16+H16+I16+K16+L16+M16+N16+O16+P16+Q16+J16</f>
        <v>55868</v>
      </c>
    </row>
    <row r="17" spans="1:18" s="2" customFormat="1" x14ac:dyDescent="0.2">
      <c r="A17" s="12"/>
      <c r="B17" s="13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2"/>
      <c r="Q17" s="12"/>
    </row>
    <row r="18" spans="1:18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8" x14ac:dyDescent="0.2">
      <c r="A19" s="18"/>
      <c r="B19" s="120"/>
      <c r="C19" s="120"/>
      <c r="D19" s="10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8" x14ac:dyDescent="0.2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8" x14ac:dyDescent="0.2">
      <c r="A21" s="18"/>
      <c r="B21" s="20"/>
      <c r="C21" s="20"/>
      <c r="D21" s="20"/>
      <c r="E21" s="21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8" x14ac:dyDescent="0.2">
      <c r="A22" s="22" t="s">
        <v>23</v>
      </c>
      <c r="B22" s="20"/>
      <c r="C22" s="20"/>
      <c r="D22" s="20"/>
      <c r="E22" s="12">
        <f t="shared" ref="E22:Q22" si="0">SUM(E15:E21)</f>
        <v>10469</v>
      </c>
      <c r="F22" s="12">
        <f t="shared" si="0"/>
        <v>9747</v>
      </c>
      <c r="G22" s="12">
        <f t="shared" si="0"/>
        <v>8842</v>
      </c>
      <c r="H22" s="12">
        <f t="shared" si="0"/>
        <v>10630</v>
      </c>
      <c r="I22" s="12">
        <f t="shared" si="0"/>
        <v>8727</v>
      </c>
      <c r="J22" s="12">
        <f t="shared" si="0"/>
        <v>10630</v>
      </c>
      <c r="K22" s="12">
        <f t="shared" si="0"/>
        <v>93869</v>
      </c>
      <c r="L22" s="12">
        <f t="shared" si="0"/>
        <v>10630</v>
      </c>
      <c r="M22" s="12">
        <f t="shared" si="0"/>
        <v>10630</v>
      </c>
      <c r="N22" s="12">
        <f t="shared" si="0"/>
        <v>10578</v>
      </c>
      <c r="O22" s="12">
        <f t="shared" si="0"/>
        <v>10630</v>
      </c>
      <c r="P22" s="12">
        <f t="shared" si="0"/>
        <v>10630</v>
      </c>
      <c r="Q22" s="12">
        <f t="shared" si="0"/>
        <v>10630</v>
      </c>
    </row>
    <row r="24" spans="1:18" x14ac:dyDescent="0.2">
      <c r="F24" s="24" t="s">
        <v>55</v>
      </c>
      <c r="G24" s="24"/>
      <c r="H24" s="24"/>
      <c r="I24" s="5"/>
    </row>
    <row r="25" spans="1:18" x14ac:dyDescent="0.2">
      <c r="F25" s="24"/>
      <c r="G25" s="24"/>
      <c r="H25" s="24"/>
      <c r="I25" s="5"/>
    </row>
    <row r="26" spans="1:18" ht="15.75" x14ac:dyDescent="0.25">
      <c r="B26" s="25"/>
      <c r="C26" s="25"/>
      <c r="D26" s="25"/>
      <c r="E26" s="25"/>
      <c r="F26" s="24" t="s">
        <v>48</v>
      </c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ht="15.75" x14ac:dyDescent="0.25">
      <c r="B27" s="25"/>
      <c r="C27" s="25"/>
      <c r="D27" s="25"/>
      <c r="E27" s="25"/>
      <c r="F27" s="24" t="s">
        <v>49</v>
      </c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</row>
    <row r="28" spans="1:18" x14ac:dyDescent="0.2">
      <c r="F28" s="24" t="s">
        <v>50</v>
      </c>
      <c r="G28" s="24"/>
      <c r="H28" s="24"/>
    </row>
  </sheetData>
  <mergeCells count="18">
    <mergeCell ref="P7:P10"/>
    <mergeCell ref="Q7:Q13"/>
    <mergeCell ref="A3:Q3"/>
    <mergeCell ref="B19:C19"/>
    <mergeCell ref="A7:A13"/>
    <mergeCell ref="B7:B9"/>
    <mergeCell ref="B10:B13"/>
    <mergeCell ref="E7:E13"/>
    <mergeCell ref="F7:F10"/>
    <mergeCell ref="G7:G10"/>
    <mergeCell ref="H7:H10"/>
    <mergeCell ref="I7:I10"/>
    <mergeCell ref="K7:K10"/>
    <mergeCell ref="L7:L10"/>
    <mergeCell ref="M7:M10"/>
    <mergeCell ref="N7:N10"/>
    <mergeCell ref="O7:O10"/>
    <mergeCell ref="J7:J10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0"/>
  <sheetViews>
    <sheetView tabSelected="1" topLeftCell="B1" workbookViewId="0">
      <selection activeCell="H30" sqref="H30"/>
    </sheetView>
  </sheetViews>
  <sheetFormatPr defaultColWidth="5.28515625" defaultRowHeight="12" x14ac:dyDescent="0.2"/>
  <cols>
    <col min="1" max="1" width="5.28515625" style="3" customWidth="1"/>
    <col min="2" max="2" width="18.42578125" style="111" customWidth="1"/>
    <col min="3" max="3" width="17" style="3" hidden="1" customWidth="1"/>
    <col min="4" max="4" width="17.85546875" style="3" customWidth="1"/>
    <col min="5" max="5" width="7.5703125" style="3" customWidth="1"/>
    <col min="6" max="6" width="7.140625" style="3" customWidth="1"/>
    <col min="7" max="7" width="6.5703125" style="3" customWidth="1"/>
    <col min="8" max="8" width="6" style="3" customWidth="1"/>
    <col min="9" max="9" width="6.5703125" style="3" customWidth="1"/>
    <col min="10" max="10" width="6.85546875" style="3" customWidth="1"/>
    <col min="11" max="11" width="6.42578125" style="3" customWidth="1"/>
    <col min="12" max="12" width="6.28515625" style="3" customWidth="1"/>
    <col min="13" max="13" width="7.42578125" style="3" customWidth="1"/>
    <col min="14" max="14" width="6.7109375" style="3" customWidth="1"/>
    <col min="15" max="15" width="5.85546875" style="3" customWidth="1"/>
    <col min="16" max="16" width="7.140625" style="3" customWidth="1"/>
    <col min="17" max="17" width="6.7109375" style="3" customWidth="1"/>
    <col min="18" max="18" width="9.140625" style="3" hidden="1" customWidth="1"/>
    <col min="19" max="226" width="9.140625" style="3" customWidth="1"/>
    <col min="227" max="227" width="31.28515625" style="3" customWidth="1"/>
    <col min="228" max="228" width="5.28515625" style="3" hidden="1" customWidth="1"/>
    <col min="229" max="229" width="14.42578125" style="3" customWidth="1"/>
    <col min="230" max="230" width="9.140625" style="3" customWidth="1"/>
    <col min="231" max="231" width="8.42578125" style="3" customWidth="1"/>
    <col min="232" max="232" width="8.7109375" style="3" customWidth="1"/>
    <col min="233" max="233" width="8.85546875" style="3" customWidth="1"/>
    <col min="234" max="234" width="7.7109375" style="3" customWidth="1"/>
    <col min="235" max="235" width="5.7109375" style="3" customWidth="1"/>
    <col min="236" max="236" width="6.28515625" style="3" customWidth="1"/>
    <col min="237" max="237" width="8" style="3" customWidth="1"/>
    <col min="238" max="238" width="4" style="3" customWidth="1"/>
    <col min="239" max="239" width="5.42578125" style="3" customWidth="1"/>
    <col min="240" max="240" width="4.85546875" style="3" customWidth="1"/>
    <col min="241" max="241" width="8.5703125" style="3" customWidth="1"/>
    <col min="242" max="242" width="4.5703125" style="3" customWidth="1"/>
    <col min="243" max="243" width="7.85546875" style="3" customWidth="1"/>
    <col min="244" max="244" width="4" style="3" customWidth="1"/>
    <col min="245" max="16384" width="5.28515625" style="3"/>
  </cols>
  <sheetData>
    <row r="1" spans="1:18" x14ac:dyDescent="0.2">
      <c r="B1" s="5" t="s">
        <v>0</v>
      </c>
      <c r="C1" s="6"/>
      <c r="D1" s="114"/>
    </row>
    <row r="2" spans="1:18" x14ac:dyDescent="0.2">
      <c r="B2" s="111" t="s">
        <v>1</v>
      </c>
      <c r="C2" s="5"/>
      <c r="D2" s="5"/>
    </row>
    <row r="3" spans="1:18" x14ac:dyDescent="0.2">
      <c r="C3" s="5"/>
      <c r="D3" s="5"/>
    </row>
    <row r="4" spans="1:18" ht="15" x14ac:dyDescent="0.25">
      <c r="B4" s="117" t="s">
        <v>65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8" x14ac:dyDescent="0.2">
      <c r="C5" s="5"/>
      <c r="D5" s="5"/>
    </row>
    <row r="6" spans="1:18" x14ac:dyDescent="0.2">
      <c r="C6" s="5"/>
      <c r="D6" s="5"/>
    </row>
    <row r="7" spans="1:18" ht="12.75" thickBot="1" x14ac:dyDescent="0.25">
      <c r="C7" s="5"/>
      <c r="D7" s="5"/>
      <c r="Q7" s="5" t="s">
        <v>2</v>
      </c>
    </row>
    <row r="8" spans="1:18" ht="15" customHeight="1" x14ac:dyDescent="0.2">
      <c r="A8" s="123" t="s">
        <v>3</v>
      </c>
      <c r="B8" s="125" t="s">
        <v>4</v>
      </c>
      <c r="C8" s="7"/>
      <c r="D8" s="7"/>
      <c r="E8" s="84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102"/>
      <c r="R8" s="111"/>
    </row>
    <row r="9" spans="1:18" ht="15.75" customHeight="1" thickBot="1" x14ac:dyDescent="0.25">
      <c r="A9" s="124"/>
      <c r="B9" s="126"/>
      <c r="C9" s="8"/>
      <c r="D9" s="8"/>
      <c r="E9" s="87" t="s">
        <v>5</v>
      </c>
      <c r="F9" s="88" t="s">
        <v>6</v>
      </c>
      <c r="G9" s="88" t="s">
        <v>7</v>
      </c>
      <c r="H9" s="88" t="s">
        <v>8</v>
      </c>
      <c r="I9" s="88" t="s">
        <v>9</v>
      </c>
      <c r="J9" s="101" t="s">
        <v>10</v>
      </c>
      <c r="K9" s="88" t="s">
        <v>10</v>
      </c>
      <c r="L9" s="101" t="s">
        <v>11</v>
      </c>
      <c r="M9" s="101" t="s">
        <v>12</v>
      </c>
      <c r="N9" s="101" t="s">
        <v>13</v>
      </c>
      <c r="O9" s="101" t="s">
        <v>14</v>
      </c>
      <c r="P9" s="101" t="s">
        <v>15</v>
      </c>
      <c r="Q9" s="103" t="s">
        <v>16</v>
      </c>
    </row>
    <row r="10" spans="1:18" s="1" customFormat="1" ht="24" customHeight="1" x14ac:dyDescent="0.2">
      <c r="A10" s="124"/>
      <c r="B10" s="127"/>
      <c r="C10" s="9" t="s">
        <v>17</v>
      </c>
      <c r="D10" s="115" t="s">
        <v>61</v>
      </c>
      <c r="E10" s="89" t="s">
        <v>18</v>
      </c>
      <c r="F10" s="89" t="s">
        <v>18</v>
      </c>
      <c r="G10" s="89" t="s">
        <v>18</v>
      </c>
      <c r="H10" s="89" t="s">
        <v>18</v>
      </c>
      <c r="I10" s="89" t="s">
        <v>18</v>
      </c>
      <c r="J10" s="89" t="s">
        <v>18</v>
      </c>
      <c r="K10" s="89" t="s">
        <v>19</v>
      </c>
      <c r="L10" s="89" t="s">
        <v>18</v>
      </c>
      <c r="M10" s="89" t="s">
        <v>18</v>
      </c>
      <c r="N10" s="89" t="s">
        <v>18</v>
      </c>
      <c r="O10" s="89" t="s">
        <v>18</v>
      </c>
      <c r="P10" s="89" t="s">
        <v>18</v>
      </c>
      <c r="Q10" s="104" t="s">
        <v>18</v>
      </c>
    </row>
    <row r="11" spans="1:18" s="1" customFormat="1" ht="4.5" customHeight="1" x14ac:dyDescent="0.2">
      <c r="A11" s="124"/>
      <c r="B11" s="128"/>
      <c r="C11" s="10"/>
      <c r="D11" s="1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05"/>
    </row>
    <row r="12" spans="1:18" s="1" customFormat="1" ht="12" hidden="1" customHeight="1" x14ac:dyDescent="0.2">
      <c r="A12" s="124"/>
      <c r="B12" s="126"/>
      <c r="C12" s="10"/>
      <c r="D12" s="10"/>
      <c r="E12" s="89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05"/>
    </row>
    <row r="13" spans="1:18" s="1" customFormat="1" ht="12" hidden="1" customHeight="1" x14ac:dyDescent="0.2">
      <c r="A13" s="124"/>
      <c r="B13" s="126"/>
      <c r="C13" s="10"/>
      <c r="D13" s="10"/>
      <c r="E13" s="8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05"/>
    </row>
    <row r="14" spans="1:18" s="1" customFormat="1" ht="12" hidden="1" customHeight="1" x14ac:dyDescent="0.2">
      <c r="A14" s="124"/>
      <c r="B14" s="126"/>
      <c r="C14" s="10"/>
      <c r="D14" s="10"/>
      <c r="E14" s="89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105"/>
    </row>
    <row r="15" spans="1:18" s="2" customFormat="1" x14ac:dyDescent="0.2">
      <c r="A15" s="94"/>
      <c r="B15" s="91" t="s">
        <v>22</v>
      </c>
      <c r="C15" s="16"/>
      <c r="D15" s="22" t="s">
        <v>63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4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">
        <f>E15+F15+G15+H15+I15+J15+K15+L15+M15+N15+O15+P15+Q15</f>
        <v>0</v>
      </c>
    </row>
    <row r="16" spans="1:18" x14ac:dyDescent="0.2">
      <c r="A16" s="92">
        <v>2</v>
      </c>
      <c r="B16" s="93" t="s">
        <v>21</v>
      </c>
      <c r="C16" s="16"/>
      <c r="D16" s="22" t="s">
        <v>62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4">
        <v>64960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">
        <f>E16+F16+G16+H16+I16+J16+K16+L16+M16+N16+O16+P16+Q16</f>
        <v>64960</v>
      </c>
    </row>
    <row r="17" spans="1:18" s="1" customFormat="1" x14ac:dyDescent="0.2">
      <c r="A17" s="90">
        <v>1</v>
      </c>
      <c r="B17" s="91" t="s">
        <v>20</v>
      </c>
      <c r="C17" s="12"/>
      <c r="D17" s="116" t="s">
        <v>63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95501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06">
        <v>0</v>
      </c>
      <c r="R17" s="1">
        <f>E17+F17+G17+H17+I17+J17+K17+L17+M17+N17+O17+P17+Q17</f>
        <v>95501</v>
      </c>
    </row>
    <row r="18" spans="1:18" x14ac:dyDescent="0.2">
      <c r="A18" s="77"/>
      <c r="B18" s="9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7"/>
    </row>
    <row r="19" spans="1:18" x14ac:dyDescent="0.2">
      <c r="A19" s="77"/>
      <c r="B19" s="119"/>
      <c r="C19" s="120"/>
      <c r="D19" s="110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07"/>
    </row>
    <row r="20" spans="1:18" x14ac:dyDescent="0.2">
      <c r="A20" s="77"/>
      <c r="B20" s="9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07"/>
    </row>
    <row r="21" spans="1:18" x14ac:dyDescent="0.2">
      <c r="A21" s="77"/>
      <c r="B21" s="96"/>
      <c r="C21" s="20"/>
      <c r="D21" s="2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07"/>
    </row>
    <row r="22" spans="1:18" ht="12.75" thickBot="1" x14ac:dyDescent="0.25">
      <c r="A22" s="97" t="s">
        <v>23</v>
      </c>
      <c r="B22" s="98"/>
      <c r="C22" s="99"/>
      <c r="D22" s="99"/>
      <c r="E22" s="100">
        <f>E17+E16+E15</f>
        <v>0</v>
      </c>
      <c r="F22" s="100">
        <f t="shared" ref="F22:Q22" si="0">F17+F16+F15</f>
        <v>0</v>
      </c>
      <c r="G22" s="100">
        <f t="shared" si="0"/>
        <v>0</v>
      </c>
      <c r="H22" s="100">
        <f t="shared" si="0"/>
        <v>0</v>
      </c>
      <c r="I22" s="100">
        <f t="shared" si="0"/>
        <v>0</v>
      </c>
      <c r="J22" s="100">
        <f>J17+J16+J15</f>
        <v>0</v>
      </c>
      <c r="K22" s="100">
        <f t="shared" si="0"/>
        <v>160461</v>
      </c>
      <c r="L22" s="100">
        <f t="shared" si="0"/>
        <v>0</v>
      </c>
      <c r="M22" s="100">
        <f t="shared" si="0"/>
        <v>0</v>
      </c>
      <c r="N22" s="100">
        <f t="shared" si="0"/>
        <v>0</v>
      </c>
      <c r="O22" s="100">
        <f t="shared" si="0"/>
        <v>0</v>
      </c>
      <c r="P22" s="100">
        <f t="shared" si="0"/>
        <v>0</v>
      </c>
      <c r="Q22" s="100">
        <f t="shared" si="0"/>
        <v>0</v>
      </c>
    </row>
    <row r="24" spans="1:18" ht="15" customHeight="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8" ht="29.25" customHeight="1" x14ac:dyDescent="0.2">
      <c r="A25" s="11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8" ht="20.25" customHeight="1" x14ac:dyDescent="0.2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8" ht="15" customHeight="1" x14ac:dyDescent="0.2">
      <c r="A27" s="111"/>
      <c r="B27" s="24" t="s">
        <v>47</v>
      </c>
      <c r="C27" s="24"/>
      <c r="D27" s="24"/>
      <c r="E27" s="24"/>
      <c r="F27" s="5"/>
      <c r="G27" s="5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8" ht="15.75" x14ac:dyDescent="0.25">
      <c r="B28" s="24" t="s">
        <v>48</v>
      </c>
      <c r="C28" s="24"/>
      <c r="D28" s="24"/>
      <c r="E28" s="24"/>
      <c r="F28" s="5"/>
      <c r="G28" s="5"/>
      <c r="H28" s="25"/>
      <c r="I28" s="25"/>
      <c r="K28" s="25"/>
      <c r="L28" s="25"/>
    </row>
    <row r="29" spans="1:18" ht="15.75" x14ac:dyDescent="0.25">
      <c r="B29" s="24" t="s">
        <v>49</v>
      </c>
      <c r="C29" s="24"/>
      <c r="D29" s="24"/>
      <c r="E29" s="24"/>
      <c r="F29" s="25"/>
      <c r="G29" s="25"/>
      <c r="H29" s="25"/>
      <c r="I29" s="25"/>
      <c r="K29" s="25"/>
    </row>
    <row r="30" spans="1:18" ht="15.75" x14ac:dyDescent="0.25">
      <c r="B30" s="24" t="s">
        <v>50</v>
      </c>
      <c r="C30" s="24"/>
      <c r="D30" s="24"/>
      <c r="E30" s="24"/>
      <c r="F30" s="25"/>
      <c r="G30" s="25"/>
    </row>
  </sheetData>
  <mergeCells count="7">
    <mergeCell ref="B25:Q25"/>
    <mergeCell ref="B4:Q4"/>
    <mergeCell ref="A8:A14"/>
    <mergeCell ref="B8:B10"/>
    <mergeCell ref="B11:B14"/>
    <mergeCell ref="B19:C19"/>
    <mergeCell ref="A24:Q24"/>
  </mergeCells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0"/>
  <sheetViews>
    <sheetView topLeftCell="B1" workbookViewId="0">
      <selection activeCell="A24" sqref="A24:Q24"/>
    </sheetView>
  </sheetViews>
  <sheetFormatPr defaultColWidth="5.28515625" defaultRowHeight="12" x14ac:dyDescent="0.2"/>
  <cols>
    <col min="1" max="1" width="5.28515625" style="3" customWidth="1"/>
    <col min="2" max="2" width="18.42578125" style="111" customWidth="1"/>
    <col min="3" max="3" width="17" style="3" hidden="1" customWidth="1"/>
    <col min="4" max="4" width="17.85546875" style="3" customWidth="1"/>
    <col min="5" max="5" width="7.5703125" style="3" customWidth="1"/>
    <col min="6" max="6" width="7.140625" style="3" customWidth="1"/>
    <col min="7" max="7" width="6.5703125" style="3" customWidth="1"/>
    <col min="8" max="8" width="6" style="3" customWidth="1"/>
    <col min="9" max="9" width="6.5703125" style="3" customWidth="1"/>
    <col min="10" max="10" width="6.85546875" style="3" customWidth="1"/>
    <col min="11" max="11" width="6.42578125" style="3" customWidth="1"/>
    <col min="12" max="12" width="6.28515625" style="3" customWidth="1"/>
    <col min="13" max="13" width="7.42578125" style="3" customWidth="1"/>
    <col min="14" max="14" width="6.7109375" style="3" customWidth="1"/>
    <col min="15" max="15" width="5.85546875" style="3" customWidth="1"/>
    <col min="16" max="16" width="7.140625" style="3" customWidth="1"/>
    <col min="17" max="17" width="6.7109375" style="3" customWidth="1"/>
    <col min="18" max="18" width="9.140625" style="3" hidden="1" customWidth="1"/>
    <col min="19" max="226" width="9.140625" style="3" customWidth="1"/>
    <col min="227" max="227" width="31.28515625" style="3" customWidth="1"/>
    <col min="228" max="228" width="5.28515625" style="3" hidden="1" customWidth="1"/>
    <col min="229" max="229" width="14.42578125" style="3" customWidth="1"/>
    <col min="230" max="230" width="9.140625" style="3" customWidth="1"/>
    <col min="231" max="231" width="8.42578125" style="3" customWidth="1"/>
    <col min="232" max="232" width="8.7109375" style="3" customWidth="1"/>
    <col min="233" max="233" width="8.85546875" style="3" customWidth="1"/>
    <col min="234" max="234" width="7.7109375" style="3" customWidth="1"/>
    <col min="235" max="235" width="5.7109375" style="3" customWidth="1"/>
    <col min="236" max="236" width="6.28515625" style="3" customWidth="1"/>
    <col min="237" max="237" width="8" style="3" customWidth="1"/>
    <col min="238" max="238" width="4" style="3" customWidth="1"/>
    <col min="239" max="239" width="5.42578125" style="3" customWidth="1"/>
    <col min="240" max="240" width="4.85546875" style="3" customWidth="1"/>
    <col min="241" max="241" width="8.5703125" style="3" customWidth="1"/>
    <col min="242" max="242" width="4.5703125" style="3" customWidth="1"/>
    <col min="243" max="243" width="7.85546875" style="3" customWidth="1"/>
    <col min="244" max="244" width="4" style="3" customWidth="1"/>
    <col min="245" max="16384" width="5.28515625" style="3"/>
  </cols>
  <sheetData>
    <row r="1" spans="1:18" x14ac:dyDescent="0.2">
      <c r="B1" s="5" t="s">
        <v>0</v>
      </c>
      <c r="C1" s="6"/>
      <c r="D1" s="114"/>
    </row>
    <row r="2" spans="1:18" x14ac:dyDescent="0.2">
      <c r="B2" s="111" t="s">
        <v>1</v>
      </c>
      <c r="C2" s="5"/>
      <c r="D2" s="5"/>
    </row>
    <row r="3" spans="1:18" x14ac:dyDescent="0.2">
      <c r="C3" s="5"/>
      <c r="D3" s="5"/>
    </row>
    <row r="4" spans="1:18" ht="15" x14ac:dyDescent="0.25">
      <c r="B4" s="117" t="s">
        <v>66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8" x14ac:dyDescent="0.2">
      <c r="C5" s="5"/>
      <c r="D5" s="5"/>
    </row>
    <row r="6" spans="1:18" x14ac:dyDescent="0.2">
      <c r="C6" s="5"/>
      <c r="D6" s="5"/>
    </row>
    <row r="7" spans="1:18" ht="12.75" thickBot="1" x14ac:dyDescent="0.25">
      <c r="C7" s="5"/>
      <c r="D7" s="5"/>
      <c r="Q7" s="5" t="s">
        <v>2</v>
      </c>
    </row>
    <row r="8" spans="1:18" ht="15" customHeight="1" x14ac:dyDescent="0.2">
      <c r="A8" s="123" t="s">
        <v>3</v>
      </c>
      <c r="B8" s="125" t="s">
        <v>4</v>
      </c>
      <c r="C8" s="7"/>
      <c r="D8" s="7"/>
      <c r="E8" s="84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102"/>
      <c r="R8" s="111"/>
    </row>
    <row r="9" spans="1:18" ht="15.75" customHeight="1" thickBot="1" x14ac:dyDescent="0.25">
      <c r="A9" s="124"/>
      <c r="B9" s="126"/>
      <c r="C9" s="8"/>
      <c r="D9" s="8"/>
      <c r="E9" s="87" t="s">
        <v>5</v>
      </c>
      <c r="F9" s="88" t="s">
        <v>6</v>
      </c>
      <c r="G9" s="88" t="s">
        <v>7</v>
      </c>
      <c r="H9" s="88" t="s">
        <v>8</v>
      </c>
      <c r="I9" s="88" t="s">
        <v>9</v>
      </c>
      <c r="J9" s="101" t="s">
        <v>10</v>
      </c>
      <c r="K9" s="88" t="s">
        <v>10</v>
      </c>
      <c r="L9" s="101" t="s">
        <v>11</v>
      </c>
      <c r="M9" s="101" t="s">
        <v>12</v>
      </c>
      <c r="N9" s="101" t="s">
        <v>13</v>
      </c>
      <c r="O9" s="101" t="s">
        <v>14</v>
      </c>
      <c r="P9" s="101" t="s">
        <v>15</v>
      </c>
      <c r="Q9" s="103" t="s">
        <v>16</v>
      </c>
    </row>
    <row r="10" spans="1:18" s="1" customFormat="1" ht="24" customHeight="1" x14ac:dyDescent="0.2">
      <c r="A10" s="124"/>
      <c r="B10" s="127"/>
      <c r="C10" s="9" t="s">
        <v>17</v>
      </c>
      <c r="D10" s="115" t="s">
        <v>61</v>
      </c>
      <c r="E10" s="89" t="s">
        <v>18</v>
      </c>
      <c r="F10" s="89" t="s">
        <v>18</v>
      </c>
      <c r="G10" s="89" t="s">
        <v>18</v>
      </c>
      <c r="H10" s="89" t="s">
        <v>18</v>
      </c>
      <c r="I10" s="89" t="s">
        <v>18</v>
      </c>
      <c r="J10" s="89" t="s">
        <v>18</v>
      </c>
      <c r="K10" s="89" t="s">
        <v>19</v>
      </c>
      <c r="L10" s="89" t="s">
        <v>18</v>
      </c>
      <c r="M10" s="89" t="s">
        <v>18</v>
      </c>
      <c r="N10" s="89" t="s">
        <v>18</v>
      </c>
      <c r="O10" s="89" t="s">
        <v>18</v>
      </c>
      <c r="P10" s="89" t="s">
        <v>18</v>
      </c>
      <c r="Q10" s="104" t="s">
        <v>18</v>
      </c>
    </row>
    <row r="11" spans="1:18" s="1" customFormat="1" ht="4.5" customHeight="1" x14ac:dyDescent="0.2">
      <c r="A11" s="124"/>
      <c r="B11" s="128"/>
      <c r="C11" s="10"/>
      <c r="D11" s="1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05"/>
    </row>
    <row r="12" spans="1:18" s="1" customFormat="1" ht="12" hidden="1" customHeight="1" x14ac:dyDescent="0.2">
      <c r="A12" s="124"/>
      <c r="B12" s="126"/>
      <c r="C12" s="10"/>
      <c r="D12" s="10"/>
      <c r="E12" s="89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05"/>
    </row>
    <row r="13" spans="1:18" s="1" customFormat="1" ht="12" hidden="1" customHeight="1" x14ac:dyDescent="0.2">
      <c r="A13" s="124"/>
      <c r="B13" s="126"/>
      <c r="C13" s="10"/>
      <c r="D13" s="10"/>
      <c r="E13" s="8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05"/>
    </row>
    <row r="14" spans="1:18" s="1" customFormat="1" ht="12" hidden="1" customHeight="1" x14ac:dyDescent="0.2">
      <c r="A14" s="124"/>
      <c r="B14" s="126"/>
      <c r="C14" s="10"/>
      <c r="D14" s="10"/>
      <c r="E14" s="89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105"/>
    </row>
    <row r="15" spans="1:18" s="2" customFormat="1" x14ac:dyDescent="0.2">
      <c r="A15" s="94"/>
      <c r="B15" s="91" t="s">
        <v>22</v>
      </c>
      <c r="C15" s="16"/>
      <c r="D15" s="22" t="s">
        <v>63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4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">
        <f>E15+F15+G15+H15+I15+J15+K15+L15+M15+N15+O15+P15+Q15</f>
        <v>0</v>
      </c>
    </row>
    <row r="16" spans="1:18" x14ac:dyDescent="0.2">
      <c r="A16" s="92">
        <v>2</v>
      </c>
      <c r="B16" s="93" t="s">
        <v>21</v>
      </c>
      <c r="C16" s="16"/>
      <c r="D16" s="22" t="s">
        <v>62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38001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">
        <f>E16+F16+G16+H16+I16+J16+K16+L16+M16+N16+O16+P16+Q16</f>
        <v>38001</v>
      </c>
    </row>
    <row r="17" spans="1:18" s="1" customFormat="1" x14ac:dyDescent="0.2">
      <c r="A17" s="90">
        <v>1</v>
      </c>
      <c r="B17" s="91" t="s">
        <v>20</v>
      </c>
      <c r="C17" s="12"/>
      <c r="D17" s="116" t="s">
        <v>63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55868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06">
        <v>0</v>
      </c>
      <c r="R17" s="1">
        <f>E17+F17+G17+H17+I17+J17+K17+L17+M17+N17+O17+P17+Q17</f>
        <v>55868</v>
      </c>
    </row>
    <row r="18" spans="1:18" x14ac:dyDescent="0.2">
      <c r="A18" s="77"/>
      <c r="B18" s="9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7"/>
    </row>
    <row r="19" spans="1:18" x14ac:dyDescent="0.2">
      <c r="A19" s="77"/>
      <c r="B19" s="119"/>
      <c r="C19" s="120"/>
      <c r="D19" s="110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07"/>
    </row>
    <row r="20" spans="1:18" x14ac:dyDescent="0.2">
      <c r="A20" s="77"/>
      <c r="B20" s="9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07"/>
    </row>
    <row r="21" spans="1:18" x14ac:dyDescent="0.2">
      <c r="A21" s="77"/>
      <c r="B21" s="96"/>
      <c r="C21" s="20"/>
      <c r="D21" s="2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07"/>
    </row>
    <row r="22" spans="1:18" ht="12.75" thickBot="1" x14ac:dyDescent="0.25">
      <c r="A22" s="97" t="s">
        <v>23</v>
      </c>
      <c r="B22" s="98"/>
      <c r="C22" s="99"/>
      <c r="D22" s="99"/>
      <c r="E22" s="100">
        <f>E17+E16+E15</f>
        <v>0</v>
      </c>
      <c r="F22" s="100">
        <f t="shared" ref="F22:Q22" si="0">F17+F16+F15</f>
        <v>0</v>
      </c>
      <c r="G22" s="100">
        <f t="shared" si="0"/>
        <v>0</v>
      </c>
      <c r="H22" s="100">
        <f t="shared" si="0"/>
        <v>0</v>
      </c>
      <c r="I22" s="100">
        <f t="shared" si="0"/>
        <v>0</v>
      </c>
      <c r="J22" s="100">
        <f>J17+J16+J15</f>
        <v>0</v>
      </c>
      <c r="K22" s="100">
        <f t="shared" si="0"/>
        <v>93869</v>
      </c>
      <c r="L22" s="100">
        <f t="shared" si="0"/>
        <v>0</v>
      </c>
      <c r="M22" s="100">
        <f t="shared" si="0"/>
        <v>0</v>
      </c>
      <c r="N22" s="100">
        <f t="shared" si="0"/>
        <v>0</v>
      </c>
      <c r="O22" s="100">
        <f t="shared" si="0"/>
        <v>0</v>
      </c>
      <c r="P22" s="100">
        <f t="shared" si="0"/>
        <v>0</v>
      </c>
      <c r="Q22" s="100">
        <f t="shared" si="0"/>
        <v>0</v>
      </c>
    </row>
    <row r="24" spans="1:18" ht="15" customHeight="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8" ht="29.25" customHeight="1" x14ac:dyDescent="0.2">
      <c r="A25" s="111"/>
      <c r="B25" s="122" t="s">
        <v>60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8" ht="20.25" customHeight="1" x14ac:dyDescent="0.2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8" ht="15" customHeight="1" x14ac:dyDescent="0.2">
      <c r="A27" s="111"/>
      <c r="B27" s="24" t="s">
        <v>47</v>
      </c>
      <c r="C27" s="24"/>
      <c r="D27" s="24"/>
      <c r="E27" s="24"/>
      <c r="F27" s="5"/>
      <c r="G27" s="5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1:18" ht="15.75" x14ac:dyDescent="0.25">
      <c r="B28" s="24" t="s">
        <v>48</v>
      </c>
      <c r="C28" s="24"/>
      <c r="D28" s="24"/>
      <c r="E28" s="24"/>
      <c r="F28" s="5"/>
      <c r="G28" s="5"/>
      <c r="H28" s="25"/>
      <c r="I28" s="25"/>
      <c r="K28" s="25"/>
      <c r="L28" s="25"/>
    </row>
    <row r="29" spans="1:18" ht="15.75" x14ac:dyDescent="0.25">
      <c r="B29" s="24" t="s">
        <v>49</v>
      </c>
      <c r="C29" s="24"/>
      <c r="D29" s="24"/>
      <c r="E29" s="24"/>
      <c r="F29" s="25"/>
      <c r="G29" s="25"/>
      <c r="H29" s="25"/>
      <c r="I29" s="25"/>
      <c r="K29" s="25"/>
    </row>
    <row r="30" spans="1:18" ht="15.75" x14ac:dyDescent="0.25">
      <c r="B30" s="24" t="s">
        <v>50</v>
      </c>
      <c r="C30" s="24"/>
      <c r="D30" s="24"/>
      <c r="E30" s="24"/>
      <c r="F30" s="25"/>
      <c r="G30" s="25"/>
    </row>
  </sheetData>
  <mergeCells count="7">
    <mergeCell ref="B25:Q25"/>
    <mergeCell ref="B4:Q4"/>
    <mergeCell ref="A8:A14"/>
    <mergeCell ref="B8:B10"/>
    <mergeCell ref="B11:B14"/>
    <mergeCell ref="B19:C19"/>
    <mergeCell ref="A24:Q24"/>
  </mergeCells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G53" sqref="G53"/>
    </sheetView>
  </sheetViews>
  <sheetFormatPr defaultColWidth="0" defaultRowHeight="12" x14ac:dyDescent="0.2"/>
  <cols>
    <col min="1" max="1" width="6.7109375" style="3" customWidth="1"/>
    <col min="2" max="2" width="22" style="4" customWidth="1"/>
    <col min="3" max="3" width="17" style="3" hidden="1"/>
    <col min="4" max="4" width="9.140625" style="3" customWidth="1"/>
    <col min="5" max="7" width="9.140625" style="29" customWidth="1"/>
    <col min="8" max="8" width="9.140625" style="3" customWidth="1"/>
    <col min="9" max="9" width="12.7109375" style="3" customWidth="1"/>
    <col min="10" max="10" width="9.28515625" style="3" customWidth="1"/>
    <col min="11" max="11" width="9.140625" style="3" customWidth="1"/>
    <col min="12" max="14" width="9.28515625" style="3" customWidth="1"/>
    <col min="15" max="225" width="9.140625" style="3" customWidth="1"/>
    <col min="226" max="226" width="31.28515625" style="3" customWidth="1"/>
    <col min="227" max="227" width="0" style="3" hidden="1"/>
    <col min="228" max="228" width="14.42578125" style="3" customWidth="1"/>
    <col min="229" max="229" width="9.140625" style="3" customWidth="1"/>
    <col min="230" max="230" width="8.42578125" style="3" customWidth="1"/>
    <col min="231" max="231" width="8.7109375" style="3" customWidth="1"/>
    <col min="232" max="232" width="8.85546875" style="3" customWidth="1"/>
    <col min="233" max="233" width="7.7109375" style="3" customWidth="1"/>
    <col min="234" max="234" width="5.7109375" style="3" customWidth="1"/>
    <col min="235" max="235" width="6.28515625" style="3" customWidth="1"/>
    <col min="236" max="236" width="8" style="3" customWidth="1"/>
    <col min="237" max="237" width="4" style="3" customWidth="1"/>
    <col min="238" max="238" width="5.42578125" style="3" customWidth="1"/>
    <col min="239" max="239" width="4.85546875" style="3" customWidth="1"/>
    <col min="240" max="240" width="8.5703125" style="3" customWidth="1"/>
    <col min="241" max="241" width="4.5703125" style="3" customWidth="1"/>
    <col min="242" max="242" width="7.85546875" style="3" customWidth="1"/>
    <col min="243" max="243" width="4" style="3" customWidth="1"/>
    <col min="244" max="244" width="5.28515625" style="3" customWidth="1"/>
    <col min="245" max="245" width="3.28515625" style="3" customWidth="1"/>
    <col min="246" max="247" width="3.7109375" style="3" customWidth="1"/>
    <col min="248" max="248" width="5.85546875" style="3" customWidth="1"/>
    <col min="249" max="249" width="8.5703125" style="3" customWidth="1"/>
    <col min="250" max="250" width="9.85546875" style="3" customWidth="1"/>
    <col min="251" max="251" width="7.28515625" style="3" customWidth="1"/>
    <col min="252" max="252" width="7.42578125" style="3" customWidth="1"/>
    <col min="253" max="16384" width="0" style="3" hidden="1"/>
  </cols>
  <sheetData>
    <row r="1" spans="1:16" x14ac:dyDescent="0.2">
      <c r="B1" s="30" t="s">
        <v>24</v>
      </c>
      <c r="C1" s="31"/>
      <c r="D1" s="32"/>
      <c r="E1" s="33"/>
      <c r="F1" s="33"/>
      <c r="G1" s="33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">
      <c r="B2" s="34" t="s">
        <v>25</v>
      </c>
      <c r="C2" s="30"/>
      <c r="D2" s="32"/>
      <c r="E2" s="33"/>
      <c r="F2" s="33"/>
      <c r="G2" s="33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">
      <c r="B3" s="35"/>
      <c r="C3" s="30"/>
      <c r="D3" s="32"/>
      <c r="E3" s="33"/>
      <c r="F3" s="33"/>
      <c r="G3" s="33"/>
      <c r="H3" s="32"/>
      <c r="I3" s="32"/>
      <c r="J3" s="32"/>
      <c r="K3" s="32"/>
      <c r="L3" s="32"/>
      <c r="M3" s="32"/>
      <c r="N3" s="32"/>
      <c r="O3" s="32"/>
      <c r="P3" s="32"/>
    </row>
    <row r="4" spans="1:16" ht="15.75" x14ac:dyDescent="0.25">
      <c r="B4" s="35"/>
      <c r="C4" s="30"/>
      <c r="D4" s="148" t="s">
        <v>64</v>
      </c>
      <c r="E4" s="149"/>
      <c r="F4" s="149"/>
      <c r="G4" s="149"/>
      <c r="H4" s="149"/>
      <c r="I4" s="149"/>
      <c r="J4" s="149"/>
      <c r="K4" s="149"/>
      <c r="L4" s="149"/>
      <c r="M4" s="35"/>
      <c r="N4" s="35"/>
      <c r="O4" s="32"/>
      <c r="P4" s="32"/>
    </row>
    <row r="5" spans="1:16" x14ac:dyDescent="0.2">
      <c r="B5" s="35"/>
      <c r="C5" s="30"/>
      <c r="D5" s="32"/>
      <c r="E5" s="33"/>
      <c r="F5" s="33"/>
      <c r="G5" s="33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B6" s="35"/>
      <c r="C6" s="30"/>
      <c r="D6" s="32"/>
      <c r="E6" s="33"/>
      <c r="F6" s="33"/>
      <c r="G6" s="33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B7" s="35"/>
      <c r="C7" s="30"/>
      <c r="D7" s="32"/>
      <c r="E7" s="33"/>
      <c r="F7" s="33"/>
      <c r="G7" s="33"/>
      <c r="H7" s="32"/>
      <c r="I7" s="32"/>
      <c r="J7" s="32"/>
      <c r="K7" s="32"/>
      <c r="L7" s="32"/>
      <c r="M7" s="32"/>
      <c r="N7" s="32"/>
      <c r="O7" s="32"/>
      <c r="P7" s="32"/>
    </row>
    <row r="8" spans="1:16" ht="15" customHeight="1" x14ac:dyDescent="0.2">
      <c r="A8" s="131" t="s">
        <v>3</v>
      </c>
      <c r="B8" s="152" t="s">
        <v>4</v>
      </c>
      <c r="C8" s="36"/>
      <c r="D8" s="37"/>
      <c r="E8" s="38"/>
      <c r="F8" s="39"/>
      <c r="G8" s="39"/>
      <c r="H8" s="40"/>
      <c r="I8" s="40"/>
      <c r="J8" s="40"/>
      <c r="K8" s="40"/>
      <c r="L8" s="40"/>
      <c r="M8" s="40"/>
      <c r="N8" s="40"/>
      <c r="O8" s="40"/>
      <c r="P8" s="157" t="s">
        <v>26</v>
      </c>
    </row>
    <row r="9" spans="1:16" ht="15.75" customHeight="1" x14ac:dyDescent="0.2">
      <c r="A9" s="132"/>
      <c r="B9" s="153"/>
      <c r="C9" s="41"/>
      <c r="D9" s="42"/>
      <c r="E9" s="43"/>
      <c r="F9" s="44"/>
      <c r="G9" s="44"/>
      <c r="H9" s="45"/>
      <c r="I9" s="45"/>
      <c r="J9" s="45"/>
      <c r="K9" s="45"/>
      <c r="L9" s="45"/>
      <c r="M9" s="45"/>
      <c r="N9" s="45"/>
      <c r="O9" s="45"/>
      <c r="P9" s="158"/>
    </row>
    <row r="10" spans="1:16" s="1" customFormat="1" ht="24.75" customHeight="1" x14ac:dyDescent="0.2">
      <c r="A10" s="132"/>
      <c r="B10" s="154"/>
      <c r="C10" s="46" t="s">
        <v>17</v>
      </c>
      <c r="D10" s="47" t="s">
        <v>27</v>
      </c>
      <c r="E10" s="48" t="s">
        <v>28</v>
      </c>
      <c r="F10" s="49" t="s">
        <v>29</v>
      </c>
      <c r="G10" s="49" t="s">
        <v>30</v>
      </c>
      <c r="H10" s="50" t="s">
        <v>31</v>
      </c>
      <c r="I10" s="50" t="s">
        <v>32</v>
      </c>
      <c r="J10" s="50" t="s">
        <v>56</v>
      </c>
      <c r="K10" s="50" t="s">
        <v>33</v>
      </c>
      <c r="L10" s="50" t="s">
        <v>34</v>
      </c>
      <c r="M10" s="50" t="s">
        <v>35</v>
      </c>
      <c r="N10" s="50" t="s">
        <v>36</v>
      </c>
      <c r="O10" s="50" t="s">
        <v>37</v>
      </c>
      <c r="P10" s="158"/>
    </row>
    <row r="11" spans="1:16" s="1" customFormat="1" ht="12" hidden="1" customHeight="1" x14ac:dyDescent="0.2">
      <c r="A11" s="132"/>
      <c r="B11" s="155"/>
      <c r="C11" s="51"/>
      <c r="D11" s="52"/>
      <c r="E11" s="48"/>
      <c r="F11" s="49"/>
      <c r="G11" s="49"/>
      <c r="H11" s="50"/>
      <c r="I11" s="50"/>
      <c r="J11" s="81"/>
      <c r="K11" s="50"/>
      <c r="L11" s="81"/>
      <c r="M11" s="81"/>
      <c r="N11" s="81"/>
      <c r="O11" s="81"/>
      <c r="P11" s="158"/>
    </row>
    <row r="12" spans="1:16" s="1" customFormat="1" ht="12" hidden="1" customHeight="1" x14ac:dyDescent="0.2">
      <c r="A12" s="132"/>
      <c r="B12" s="156"/>
      <c r="C12" s="51"/>
      <c r="D12" s="52"/>
      <c r="E12" s="48"/>
      <c r="F12" s="49"/>
      <c r="G12" s="49"/>
      <c r="H12" s="50"/>
      <c r="I12" s="50"/>
      <c r="J12" s="50"/>
      <c r="K12" s="50"/>
      <c r="L12" s="50"/>
      <c r="M12" s="50"/>
      <c r="N12" s="50"/>
      <c r="O12" s="50"/>
      <c r="P12" s="158"/>
    </row>
    <row r="13" spans="1:16" s="1" customFormat="1" ht="12" hidden="1" customHeight="1" x14ac:dyDescent="0.2">
      <c r="A13" s="132"/>
      <c r="B13" s="156"/>
      <c r="C13" s="51"/>
      <c r="D13" s="52"/>
      <c r="E13" s="48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158"/>
    </row>
    <row r="14" spans="1:16" s="1" customFormat="1" ht="12" hidden="1" customHeight="1" x14ac:dyDescent="0.2">
      <c r="A14" s="132"/>
      <c r="B14" s="156"/>
      <c r="C14" s="51"/>
      <c r="D14" s="53"/>
      <c r="E14" s="48"/>
      <c r="F14" s="49"/>
      <c r="G14" s="49"/>
      <c r="H14" s="50"/>
      <c r="I14" s="50"/>
      <c r="J14" s="50"/>
      <c r="K14" s="50"/>
      <c r="L14" s="50"/>
      <c r="M14" s="50"/>
      <c r="N14" s="50"/>
      <c r="O14" s="50"/>
      <c r="P14" s="159"/>
    </row>
    <row r="15" spans="1:16" ht="15.75" x14ac:dyDescent="0.2">
      <c r="A15" s="54">
        <v>1</v>
      </c>
      <c r="B15" s="55" t="s">
        <v>38</v>
      </c>
      <c r="C15" s="56"/>
      <c r="D15" s="57">
        <v>3419</v>
      </c>
      <c r="E15" s="57">
        <v>3419</v>
      </c>
      <c r="F15" s="57">
        <v>3419</v>
      </c>
      <c r="G15" s="57">
        <v>3419</v>
      </c>
      <c r="H15" s="57">
        <v>3419</v>
      </c>
      <c r="I15" s="57">
        <v>3419</v>
      </c>
      <c r="J15" s="57">
        <v>13676</v>
      </c>
      <c r="K15" s="57">
        <v>3419</v>
      </c>
      <c r="L15" s="57">
        <v>3419</v>
      </c>
      <c r="M15" s="57">
        <v>3419</v>
      </c>
      <c r="N15" s="57">
        <v>3419</v>
      </c>
      <c r="O15" s="57">
        <v>3419</v>
      </c>
      <c r="P15" s="57">
        <v>3419</v>
      </c>
    </row>
    <row r="16" spans="1:16" s="27" customFormat="1" ht="15.75" x14ac:dyDescent="0.25">
      <c r="A16" s="60">
        <v>2</v>
      </c>
      <c r="B16" s="58" t="s">
        <v>39</v>
      </c>
      <c r="C16" s="61"/>
      <c r="D16" s="57">
        <v>3419</v>
      </c>
      <c r="E16" s="57">
        <v>3419</v>
      </c>
      <c r="F16" s="57">
        <v>3419</v>
      </c>
      <c r="G16" s="57">
        <v>3419</v>
      </c>
      <c r="H16" s="57">
        <v>3419</v>
      </c>
      <c r="I16" s="57">
        <v>3419</v>
      </c>
      <c r="J16" s="57">
        <v>13676</v>
      </c>
      <c r="K16" s="57">
        <v>3419</v>
      </c>
      <c r="L16" s="57">
        <v>3419</v>
      </c>
      <c r="M16" s="57">
        <v>3419</v>
      </c>
      <c r="N16" s="57">
        <v>3419</v>
      </c>
      <c r="O16" s="57">
        <v>3419</v>
      </c>
      <c r="P16" s="57">
        <v>3419</v>
      </c>
    </row>
    <row r="17" spans="1:16" s="27" customFormat="1" ht="15.75" x14ac:dyDescent="0.25">
      <c r="A17" s="60">
        <v>3</v>
      </c>
      <c r="B17" s="58" t="s">
        <v>40</v>
      </c>
      <c r="C17" s="61"/>
      <c r="D17" s="57">
        <v>3419</v>
      </c>
      <c r="E17" s="57">
        <v>3419</v>
      </c>
      <c r="F17" s="57">
        <v>3419</v>
      </c>
      <c r="G17" s="57">
        <v>3419</v>
      </c>
      <c r="H17" s="57">
        <v>3419</v>
      </c>
      <c r="I17" s="57">
        <v>3419</v>
      </c>
      <c r="J17" s="57">
        <v>13676</v>
      </c>
      <c r="K17" s="57">
        <v>3419</v>
      </c>
      <c r="L17" s="57">
        <v>3419</v>
      </c>
      <c r="M17" s="57">
        <v>3419</v>
      </c>
      <c r="N17" s="57">
        <v>3419</v>
      </c>
      <c r="O17" s="57">
        <v>3419</v>
      </c>
      <c r="P17" s="57">
        <v>3419</v>
      </c>
    </row>
    <row r="18" spans="1:16" s="27" customFormat="1" ht="15" x14ac:dyDescent="0.25">
      <c r="A18" s="60">
        <v>4</v>
      </c>
      <c r="B18" s="62" t="s">
        <v>41</v>
      </c>
      <c r="C18" s="61"/>
      <c r="D18" s="57">
        <v>5983</v>
      </c>
      <c r="E18" s="57">
        <v>5983</v>
      </c>
      <c r="F18" s="57">
        <v>5983</v>
      </c>
      <c r="G18" s="57">
        <v>5983</v>
      </c>
      <c r="H18" s="57">
        <v>5983</v>
      </c>
      <c r="I18" s="57">
        <v>5983</v>
      </c>
      <c r="J18" s="57">
        <v>15813</v>
      </c>
      <c r="K18" s="57">
        <v>5983</v>
      </c>
      <c r="L18" s="57">
        <v>5983</v>
      </c>
      <c r="M18" s="57">
        <v>5983</v>
      </c>
      <c r="N18" s="57">
        <v>5983</v>
      </c>
      <c r="O18" s="57">
        <v>5983</v>
      </c>
      <c r="P18" s="57">
        <v>5983</v>
      </c>
    </row>
    <row r="19" spans="1:16" s="27" customFormat="1" ht="15" x14ac:dyDescent="0.25">
      <c r="A19" s="60">
        <v>5</v>
      </c>
      <c r="B19" s="62" t="s">
        <v>42</v>
      </c>
      <c r="C19" s="61"/>
      <c r="D19" s="57">
        <v>3419</v>
      </c>
      <c r="E19" s="57">
        <v>3419</v>
      </c>
      <c r="F19" s="57">
        <v>3419</v>
      </c>
      <c r="G19" s="57">
        <v>3419</v>
      </c>
      <c r="H19" s="57">
        <v>3419</v>
      </c>
      <c r="I19" s="57">
        <v>3419</v>
      </c>
      <c r="J19" s="57">
        <v>13676</v>
      </c>
      <c r="K19" s="57">
        <v>3419</v>
      </c>
      <c r="L19" s="57">
        <v>3419</v>
      </c>
      <c r="M19" s="57">
        <v>3419</v>
      </c>
      <c r="N19" s="57">
        <v>3419</v>
      </c>
      <c r="O19" s="57">
        <v>3419</v>
      </c>
      <c r="P19" s="57">
        <v>3419</v>
      </c>
    </row>
    <row r="20" spans="1:16" s="27" customFormat="1" ht="15" x14ac:dyDescent="0.25">
      <c r="A20" s="60">
        <v>6</v>
      </c>
      <c r="B20" s="62" t="s">
        <v>43</v>
      </c>
      <c r="C20" s="61"/>
      <c r="D20" s="57">
        <v>3419</v>
      </c>
      <c r="E20" s="57">
        <v>3419</v>
      </c>
      <c r="F20" s="57">
        <v>3419</v>
      </c>
      <c r="G20" s="57">
        <v>3419</v>
      </c>
      <c r="H20" s="57">
        <v>3419</v>
      </c>
      <c r="I20" s="57">
        <v>3419</v>
      </c>
      <c r="J20" s="57">
        <v>13676</v>
      </c>
      <c r="K20" s="57">
        <v>3419</v>
      </c>
      <c r="L20" s="57">
        <v>3419</v>
      </c>
      <c r="M20" s="57">
        <v>3419</v>
      </c>
      <c r="N20" s="57">
        <v>3419</v>
      </c>
      <c r="O20" s="57">
        <v>3419</v>
      </c>
      <c r="P20" s="57">
        <v>3419</v>
      </c>
    </row>
    <row r="21" spans="1:16" s="27" customFormat="1" ht="15" x14ac:dyDescent="0.25">
      <c r="A21" s="60">
        <v>7</v>
      </c>
      <c r="B21" s="62" t="s">
        <v>44</v>
      </c>
      <c r="C21" s="61"/>
      <c r="D21" s="57">
        <v>3419</v>
      </c>
      <c r="E21" s="57">
        <v>3419</v>
      </c>
      <c r="F21" s="57">
        <v>3419</v>
      </c>
      <c r="G21" s="57">
        <v>3419</v>
      </c>
      <c r="H21" s="57">
        <v>3419</v>
      </c>
      <c r="I21" s="57">
        <v>3419</v>
      </c>
      <c r="J21" s="57">
        <v>13676</v>
      </c>
      <c r="K21" s="57">
        <v>3419</v>
      </c>
      <c r="L21" s="57">
        <v>3419</v>
      </c>
      <c r="M21" s="57">
        <v>3419</v>
      </c>
      <c r="N21" s="57">
        <v>3419</v>
      </c>
      <c r="O21" s="57">
        <v>3419</v>
      </c>
      <c r="P21" s="57">
        <v>3419</v>
      </c>
    </row>
    <row r="22" spans="1:16" s="27" customFormat="1" x14ac:dyDescent="0.2">
      <c r="A22" s="63"/>
      <c r="B22" s="64" t="s">
        <v>45</v>
      </c>
      <c r="C22" s="65"/>
      <c r="D22" s="66">
        <f>SUM(D15:D21)</f>
        <v>26497</v>
      </c>
      <c r="E22" s="66">
        <f t="shared" ref="E22:P22" si="0">SUM(E15:E21)</f>
        <v>26497</v>
      </c>
      <c r="F22" s="66">
        <f t="shared" si="0"/>
        <v>26497</v>
      </c>
      <c r="G22" s="66">
        <f t="shared" si="0"/>
        <v>26497</v>
      </c>
      <c r="H22" s="66">
        <f t="shared" si="0"/>
        <v>26497</v>
      </c>
      <c r="I22" s="66">
        <f t="shared" si="0"/>
        <v>26497</v>
      </c>
      <c r="J22" s="66">
        <f t="shared" ref="J22" si="1">SUM(J15:J21)</f>
        <v>97869</v>
      </c>
      <c r="K22" s="66">
        <f t="shared" si="0"/>
        <v>26497</v>
      </c>
      <c r="L22" s="66">
        <f t="shared" si="0"/>
        <v>26497</v>
      </c>
      <c r="M22" s="66">
        <f t="shared" si="0"/>
        <v>26497</v>
      </c>
      <c r="N22" s="66">
        <f t="shared" si="0"/>
        <v>26497</v>
      </c>
      <c r="O22" s="66">
        <f t="shared" si="0"/>
        <v>26497</v>
      </c>
      <c r="P22" s="66">
        <f t="shared" si="0"/>
        <v>26497</v>
      </c>
    </row>
    <row r="23" spans="1:16" s="27" customFormat="1" ht="2.25" customHeight="1" x14ac:dyDescent="0.2">
      <c r="A23" s="63"/>
      <c r="B23" s="64"/>
      <c r="C23" s="65"/>
      <c r="D23" s="65"/>
      <c r="E23" s="67"/>
      <c r="F23" s="67"/>
      <c r="G23" s="67"/>
      <c r="H23" s="65"/>
      <c r="I23" s="65"/>
      <c r="J23" s="65"/>
      <c r="K23" s="65"/>
      <c r="L23" s="65"/>
      <c r="M23" s="65"/>
      <c r="N23" s="65"/>
      <c r="O23" s="65"/>
      <c r="P23" s="66"/>
    </row>
    <row r="24" spans="1:16" hidden="1" x14ac:dyDescent="0.2">
      <c r="A24" s="68"/>
      <c r="B24" s="69"/>
      <c r="C24" s="65"/>
      <c r="D24" s="70"/>
      <c r="E24" s="71"/>
      <c r="F24" s="71"/>
      <c r="G24" s="71"/>
      <c r="H24" s="70"/>
      <c r="I24" s="70"/>
      <c r="J24" s="70"/>
      <c r="K24" s="70"/>
      <c r="L24" s="70"/>
      <c r="M24" s="70"/>
      <c r="N24" s="70"/>
      <c r="O24" s="70"/>
      <c r="P24" s="66"/>
    </row>
    <row r="25" spans="1:16" hidden="1" x14ac:dyDescent="0.2">
      <c r="A25" s="68"/>
      <c r="B25" s="69"/>
      <c r="C25" s="70"/>
      <c r="D25" s="70"/>
      <c r="E25" s="71"/>
      <c r="F25" s="71"/>
      <c r="G25" s="71"/>
      <c r="H25" s="70"/>
      <c r="I25" s="70"/>
      <c r="J25" s="70"/>
      <c r="K25" s="70"/>
      <c r="L25" s="70"/>
      <c r="M25" s="70"/>
      <c r="N25" s="70"/>
      <c r="O25" s="70"/>
      <c r="P25" s="66"/>
    </row>
    <row r="26" spans="1:16" hidden="1" x14ac:dyDescent="0.2">
      <c r="A26" s="68"/>
      <c r="B26" s="69"/>
      <c r="C26" s="70"/>
      <c r="D26" s="70"/>
      <c r="E26" s="71"/>
      <c r="F26" s="71"/>
      <c r="G26" s="71"/>
      <c r="H26" s="70"/>
      <c r="I26" s="70"/>
      <c r="J26" s="70"/>
      <c r="K26" s="70"/>
      <c r="L26" s="70"/>
      <c r="M26" s="70"/>
      <c r="N26" s="70"/>
      <c r="O26" s="70"/>
      <c r="P26" s="66"/>
    </row>
    <row r="27" spans="1:16" hidden="1" x14ac:dyDescent="0.2">
      <c r="A27" s="72"/>
      <c r="B27" s="69"/>
      <c r="C27" s="70"/>
      <c r="D27" s="70"/>
      <c r="E27" s="71"/>
      <c r="F27" s="71"/>
      <c r="G27" s="71"/>
      <c r="H27" s="70"/>
      <c r="I27" s="70"/>
      <c r="J27" s="70"/>
      <c r="K27" s="70"/>
      <c r="L27" s="70"/>
      <c r="M27" s="70"/>
      <c r="N27" s="70"/>
      <c r="O27" s="70"/>
      <c r="P27" s="66"/>
    </row>
    <row r="28" spans="1:16" hidden="1" x14ac:dyDescent="0.2">
      <c r="A28" s="72"/>
      <c r="B28" s="69"/>
      <c r="C28" s="70"/>
      <c r="D28" s="70"/>
      <c r="E28" s="71"/>
      <c r="F28" s="71"/>
      <c r="G28" s="71"/>
      <c r="H28" s="70"/>
      <c r="I28" s="70"/>
      <c r="J28" s="70"/>
      <c r="K28" s="70"/>
      <c r="L28" s="70"/>
      <c r="M28" s="70"/>
      <c r="N28" s="70"/>
      <c r="O28" s="70"/>
      <c r="P28" s="66"/>
    </row>
    <row r="29" spans="1:16" s="28" customFormat="1" hidden="1" x14ac:dyDescent="0.2">
      <c r="A29" s="73"/>
      <c r="B29" s="74"/>
      <c r="C29" s="75"/>
      <c r="D29" s="75"/>
      <c r="E29" s="76"/>
      <c r="F29" s="76"/>
      <c r="G29" s="76"/>
      <c r="H29" s="75"/>
      <c r="I29" s="75"/>
      <c r="J29" s="75"/>
      <c r="K29" s="75"/>
      <c r="L29" s="75"/>
      <c r="M29" s="75"/>
      <c r="N29" s="75"/>
      <c r="O29" s="75"/>
      <c r="P29" s="82"/>
    </row>
    <row r="30" spans="1:16" x14ac:dyDescent="0.2">
      <c r="A30" s="77"/>
      <c r="B30" s="78" t="s">
        <v>46</v>
      </c>
      <c r="C30" s="78"/>
      <c r="D30" s="79"/>
      <c r="E30" s="80"/>
      <c r="F30" s="80"/>
      <c r="G30" s="80"/>
      <c r="H30" s="79"/>
      <c r="I30" s="79"/>
      <c r="J30" s="79"/>
      <c r="K30" s="83"/>
      <c r="L30" s="79"/>
      <c r="M30" s="79"/>
      <c r="N30" s="79"/>
      <c r="O30" s="79"/>
      <c r="P30" s="59">
        <f>D22+E22+F22+G22+H22+I22+K22+L22+M22+N22+O22+P22+J22</f>
        <v>415833</v>
      </c>
    </row>
    <row r="31" spans="1:16" x14ac:dyDescent="0.2">
      <c r="J31" s="2"/>
      <c r="L31" s="2"/>
      <c r="M31" s="2"/>
      <c r="N31" s="2"/>
      <c r="P31" s="2"/>
    </row>
    <row r="32" spans="1:16" x14ac:dyDescent="0.2">
      <c r="E32" s="24" t="s">
        <v>47</v>
      </c>
      <c r="F32" s="24"/>
      <c r="G32" s="24"/>
      <c r="H32" s="5"/>
      <c r="I32" s="5"/>
    </row>
    <row r="33" spans="2:19" x14ac:dyDescent="0.2">
      <c r="E33" s="24" t="s">
        <v>48</v>
      </c>
      <c r="F33" s="24"/>
      <c r="G33" s="24"/>
      <c r="H33" s="5"/>
      <c r="I33" s="5"/>
    </row>
    <row r="34" spans="2:19" ht="15.75" x14ac:dyDescent="0.25">
      <c r="B34" s="25"/>
      <c r="C34" s="25"/>
      <c r="D34" s="25"/>
      <c r="E34" s="24" t="s">
        <v>49</v>
      </c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9" ht="15.75" x14ac:dyDescent="0.25">
      <c r="B35" s="25"/>
      <c r="C35" s="25"/>
      <c r="D35" s="25"/>
      <c r="E35" s="24" t="s">
        <v>50</v>
      </c>
      <c r="F35" s="24"/>
      <c r="G35" s="24"/>
      <c r="H35" s="25"/>
      <c r="I35" s="25"/>
      <c r="J35" s="25"/>
      <c r="K35" s="25"/>
      <c r="L35" s="25"/>
      <c r="M35" s="25"/>
      <c r="N35" s="25"/>
      <c r="O35" s="25"/>
      <c r="P35" s="25"/>
    </row>
    <row r="36" spans="2:19" ht="15.75" x14ac:dyDescent="0.25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</row>
  </sheetData>
  <mergeCells count="6">
    <mergeCell ref="D4:L4"/>
    <mergeCell ref="B36:S36"/>
    <mergeCell ref="A8:A14"/>
    <mergeCell ref="B8:B10"/>
    <mergeCell ref="B11:B14"/>
    <mergeCell ref="P8:P14"/>
  </mergeCells>
  <pageMargins left="0.7" right="0.7" top="0.75" bottom="0.75" header="0.3" footer="0.3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P31" sqref="P31"/>
    </sheetView>
  </sheetViews>
  <sheetFormatPr defaultColWidth="0" defaultRowHeight="12" x14ac:dyDescent="0.2"/>
  <cols>
    <col min="1" max="1" width="6.7109375" style="3" customWidth="1"/>
    <col min="2" max="2" width="22" style="111" customWidth="1"/>
    <col min="3" max="3" width="17" style="3" hidden="1"/>
    <col min="4" max="4" width="9.140625" style="3" customWidth="1"/>
    <col min="5" max="7" width="9.140625" style="29" customWidth="1"/>
    <col min="8" max="8" width="9.140625" style="3" customWidth="1"/>
    <col min="9" max="9" width="12.7109375" style="3" customWidth="1"/>
    <col min="10" max="10" width="9.28515625" style="3" customWidth="1"/>
    <col min="11" max="11" width="9.140625" style="3" customWidth="1"/>
    <col min="12" max="14" width="9.28515625" style="3" customWidth="1"/>
    <col min="15" max="225" width="9.140625" style="3" customWidth="1"/>
    <col min="226" max="226" width="31.28515625" style="3" customWidth="1"/>
    <col min="227" max="227" width="0" style="3" hidden="1"/>
    <col min="228" max="228" width="14.42578125" style="3" customWidth="1"/>
    <col min="229" max="229" width="9.140625" style="3" customWidth="1"/>
    <col min="230" max="230" width="8.42578125" style="3" customWidth="1"/>
    <col min="231" max="231" width="8.7109375" style="3" customWidth="1"/>
    <col min="232" max="232" width="8.85546875" style="3" customWidth="1"/>
    <col min="233" max="233" width="7.7109375" style="3" customWidth="1"/>
    <col min="234" max="234" width="5.7109375" style="3" customWidth="1"/>
    <col min="235" max="235" width="6.28515625" style="3" customWidth="1"/>
    <col min="236" max="236" width="8" style="3" customWidth="1"/>
    <col min="237" max="237" width="4" style="3" customWidth="1"/>
    <col min="238" max="238" width="5.42578125" style="3" customWidth="1"/>
    <col min="239" max="239" width="4.85546875" style="3" customWidth="1"/>
    <col min="240" max="240" width="8.5703125" style="3" customWidth="1"/>
    <col min="241" max="241" width="4.5703125" style="3" customWidth="1"/>
    <col min="242" max="242" width="7.85546875" style="3" customWidth="1"/>
    <col min="243" max="243" width="4" style="3" customWidth="1"/>
    <col min="244" max="244" width="5.28515625" style="3" customWidth="1"/>
    <col min="245" max="245" width="3.28515625" style="3" customWidth="1"/>
    <col min="246" max="247" width="3.7109375" style="3" customWidth="1"/>
    <col min="248" max="248" width="5.85546875" style="3" customWidth="1"/>
    <col min="249" max="249" width="8.5703125" style="3" customWidth="1"/>
    <col min="250" max="250" width="9.85546875" style="3" customWidth="1"/>
    <col min="251" max="251" width="7.28515625" style="3" customWidth="1"/>
    <col min="252" max="252" width="7.42578125" style="3" customWidth="1"/>
    <col min="253" max="16384" width="0" style="3" hidden="1"/>
  </cols>
  <sheetData>
    <row r="1" spans="1:16" x14ac:dyDescent="0.2">
      <c r="B1" s="30" t="s">
        <v>24</v>
      </c>
      <c r="C1" s="31"/>
      <c r="D1" s="32"/>
      <c r="E1" s="33"/>
      <c r="F1" s="33"/>
      <c r="G1" s="33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">
      <c r="B2" s="34" t="s">
        <v>25</v>
      </c>
      <c r="C2" s="30"/>
      <c r="D2" s="32"/>
      <c r="E2" s="33"/>
      <c r="F2" s="33"/>
      <c r="G2" s="33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">
      <c r="B3" s="113"/>
      <c r="C3" s="30"/>
      <c r="D3" s="32"/>
      <c r="E3" s="33"/>
      <c r="F3" s="33"/>
      <c r="G3" s="33"/>
      <c r="H3" s="32"/>
      <c r="I3" s="32"/>
      <c r="J3" s="32"/>
      <c r="K3" s="32"/>
      <c r="L3" s="32"/>
      <c r="M3" s="32"/>
      <c r="N3" s="32"/>
      <c r="O3" s="32"/>
      <c r="P3" s="32"/>
    </row>
    <row r="4" spans="1:16" ht="15.75" x14ac:dyDescent="0.25">
      <c r="B4" s="113"/>
      <c r="C4" s="30"/>
      <c r="D4" s="148" t="s">
        <v>67</v>
      </c>
      <c r="E4" s="149"/>
      <c r="F4" s="149"/>
      <c r="G4" s="149"/>
      <c r="H4" s="149"/>
      <c r="I4" s="149"/>
      <c r="J4" s="149"/>
      <c r="K4" s="149"/>
      <c r="L4" s="149"/>
      <c r="M4" s="113"/>
      <c r="N4" s="113"/>
      <c r="O4" s="32"/>
      <c r="P4" s="32"/>
    </row>
    <row r="5" spans="1:16" x14ac:dyDescent="0.2">
      <c r="B5" s="113"/>
      <c r="C5" s="30"/>
      <c r="D5" s="32"/>
      <c r="E5" s="33"/>
      <c r="F5" s="33"/>
      <c r="G5" s="33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B6" s="113"/>
      <c r="C6" s="30"/>
      <c r="D6" s="32"/>
      <c r="E6" s="33"/>
      <c r="F6" s="33"/>
      <c r="G6" s="33"/>
      <c r="H6" s="32"/>
      <c r="I6" s="32"/>
      <c r="J6" s="32"/>
      <c r="K6" s="32"/>
      <c r="L6" s="32"/>
      <c r="M6" s="32"/>
      <c r="N6" s="32"/>
      <c r="O6" s="32"/>
      <c r="P6" s="32"/>
    </row>
    <row r="7" spans="1:16" ht="12.75" thickBot="1" x14ac:dyDescent="0.25">
      <c r="B7" s="113"/>
      <c r="C7" s="30"/>
      <c r="D7" s="32"/>
      <c r="E7" s="33"/>
      <c r="F7" s="33"/>
      <c r="G7" s="33"/>
      <c r="H7" s="32"/>
      <c r="I7" s="32"/>
      <c r="J7" s="32"/>
      <c r="K7" s="32"/>
      <c r="L7" s="32"/>
      <c r="M7" s="32"/>
      <c r="N7" s="32"/>
      <c r="O7" s="32"/>
      <c r="P7" s="32"/>
    </row>
    <row r="8" spans="1:16" ht="15" customHeight="1" x14ac:dyDescent="0.2">
      <c r="A8" s="131" t="s">
        <v>3</v>
      </c>
      <c r="B8" s="152" t="s">
        <v>4</v>
      </c>
      <c r="C8" s="36"/>
      <c r="D8" s="37"/>
      <c r="E8" s="38"/>
      <c r="F8" s="39"/>
      <c r="G8" s="39"/>
      <c r="H8" s="40"/>
      <c r="I8" s="40"/>
      <c r="J8" s="40"/>
      <c r="K8" s="40"/>
      <c r="L8" s="40"/>
      <c r="M8" s="40"/>
      <c r="N8" s="40"/>
      <c r="O8" s="40"/>
      <c r="P8" s="157" t="s">
        <v>26</v>
      </c>
    </row>
    <row r="9" spans="1:16" ht="15.75" customHeight="1" thickBot="1" x14ac:dyDescent="0.25">
      <c r="A9" s="132"/>
      <c r="B9" s="153"/>
      <c r="C9" s="41"/>
      <c r="D9" s="42"/>
      <c r="E9" s="43"/>
      <c r="F9" s="44"/>
      <c r="G9" s="44"/>
      <c r="H9" s="45"/>
      <c r="I9" s="45"/>
      <c r="J9" s="45"/>
      <c r="K9" s="45"/>
      <c r="L9" s="45"/>
      <c r="M9" s="45"/>
      <c r="N9" s="45"/>
      <c r="O9" s="45"/>
      <c r="P9" s="158"/>
    </row>
    <row r="10" spans="1:16" s="1" customFormat="1" ht="24.75" customHeight="1" x14ac:dyDescent="0.2">
      <c r="A10" s="132"/>
      <c r="B10" s="154"/>
      <c r="C10" s="46" t="s">
        <v>17</v>
      </c>
      <c r="D10" s="47" t="s">
        <v>27</v>
      </c>
      <c r="E10" s="48" t="s">
        <v>28</v>
      </c>
      <c r="F10" s="49" t="s">
        <v>29</v>
      </c>
      <c r="G10" s="49" t="s">
        <v>30</v>
      </c>
      <c r="H10" s="50" t="s">
        <v>31</v>
      </c>
      <c r="I10" s="50" t="s">
        <v>32</v>
      </c>
      <c r="J10" s="50" t="s">
        <v>56</v>
      </c>
      <c r="K10" s="50" t="s">
        <v>33</v>
      </c>
      <c r="L10" s="50" t="s">
        <v>34</v>
      </c>
      <c r="M10" s="50" t="s">
        <v>35</v>
      </c>
      <c r="N10" s="50" t="s">
        <v>36</v>
      </c>
      <c r="O10" s="50" t="s">
        <v>37</v>
      </c>
      <c r="P10" s="158"/>
    </row>
    <row r="11" spans="1:16" s="1" customFormat="1" ht="12" hidden="1" customHeight="1" x14ac:dyDescent="0.2">
      <c r="A11" s="132"/>
      <c r="B11" s="155"/>
      <c r="C11" s="51"/>
      <c r="D11" s="52"/>
      <c r="E11" s="48"/>
      <c r="F11" s="49"/>
      <c r="G11" s="49"/>
      <c r="H11" s="50"/>
      <c r="I11" s="50"/>
      <c r="J11" s="81"/>
      <c r="K11" s="50"/>
      <c r="L11" s="81"/>
      <c r="M11" s="81"/>
      <c r="N11" s="81"/>
      <c r="O11" s="81"/>
      <c r="P11" s="158"/>
    </row>
    <row r="12" spans="1:16" s="1" customFormat="1" ht="12" hidden="1" customHeight="1" x14ac:dyDescent="0.2">
      <c r="A12" s="132"/>
      <c r="B12" s="156"/>
      <c r="C12" s="51"/>
      <c r="D12" s="52"/>
      <c r="E12" s="48"/>
      <c r="F12" s="49"/>
      <c r="G12" s="49"/>
      <c r="H12" s="50"/>
      <c r="I12" s="50"/>
      <c r="J12" s="50"/>
      <c r="K12" s="50"/>
      <c r="L12" s="50"/>
      <c r="M12" s="50"/>
      <c r="N12" s="50"/>
      <c r="O12" s="50"/>
      <c r="P12" s="158"/>
    </row>
    <row r="13" spans="1:16" s="1" customFormat="1" ht="12" hidden="1" customHeight="1" x14ac:dyDescent="0.2">
      <c r="A13" s="132"/>
      <c r="B13" s="156"/>
      <c r="C13" s="51"/>
      <c r="D13" s="52"/>
      <c r="E13" s="48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158"/>
    </row>
    <row r="14" spans="1:16" s="1" customFormat="1" ht="12" hidden="1" customHeight="1" x14ac:dyDescent="0.2">
      <c r="A14" s="132"/>
      <c r="B14" s="156"/>
      <c r="C14" s="51"/>
      <c r="D14" s="53"/>
      <c r="E14" s="48"/>
      <c r="F14" s="49"/>
      <c r="G14" s="49"/>
      <c r="H14" s="50"/>
      <c r="I14" s="50"/>
      <c r="J14" s="50"/>
      <c r="K14" s="50"/>
      <c r="L14" s="50"/>
      <c r="M14" s="50"/>
      <c r="N14" s="50"/>
      <c r="O14" s="50"/>
      <c r="P14" s="159"/>
    </row>
    <row r="15" spans="1:16" ht="15.75" x14ac:dyDescent="0.2">
      <c r="A15" s="54">
        <v>1</v>
      </c>
      <c r="B15" s="55" t="s">
        <v>38</v>
      </c>
      <c r="C15" s="56"/>
      <c r="D15" s="57">
        <v>2500</v>
      </c>
      <c r="E15" s="57">
        <v>2500</v>
      </c>
      <c r="F15" s="57">
        <v>2500</v>
      </c>
      <c r="G15" s="57">
        <v>2500</v>
      </c>
      <c r="H15" s="57">
        <v>2500</v>
      </c>
      <c r="I15" s="57">
        <v>2500</v>
      </c>
      <c r="J15" s="57">
        <v>8000</v>
      </c>
      <c r="K15" s="57">
        <v>2500</v>
      </c>
      <c r="L15" s="57">
        <v>2500</v>
      </c>
      <c r="M15" s="57">
        <v>2500</v>
      </c>
      <c r="N15" s="57">
        <v>2500</v>
      </c>
      <c r="O15" s="57">
        <v>2500</v>
      </c>
      <c r="P15" s="57">
        <v>2500</v>
      </c>
    </row>
    <row r="16" spans="1:16" s="27" customFormat="1" ht="15.75" x14ac:dyDescent="0.25">
      <c r="A16" s="60">
        <v>2</v>
      </c>
      <c r="B16" s="58" t="s">
        <v>39</v>
      </c>
      <c r="C16" s="61"/>
      <c r="D16" s="57">
        <v>2500</v>
      </c>
      <c r="E16" s="57">
        <v>2500</v>
      </c>
      <c r="F16" s="57">
        <v>2500</v>
      </c>
      <c r="G16" s="57">
        <v>2500</v>
      </c>
      <c r="H16" s="57">
        <v>2500</v>
      </c>
      <c r="I16" s="57">
        <v>2500</v>
      </c>
      <c r="J16" s="57">
        <v>8000</v>
      </c>
      <c r="K16" s="57">
        <v>2500</v>
      </c>
      <c r="L16" s="57">
        <v>2500</v>
      </c>
      <c r="M16" s="57">
        <v>2500</v>
      </c>
      <c r="N16" s="57">
        <v>2500</v>
      </c>
      <c r="O16" s="57">
        <v>2500</v>
      </c>
      <c r="P16" s="57">
        <v>2500</v>
      </c>
    </row>
    <row r="17" spans="1:16" s="27" customFormat="1" ht="15.75" x14ac:dyDescent="0.25">
      <c r="A17" s="60">
        <v>3</v>
      </c>
      <c r="B17" s="58" t="s">
        <v>40</v>
      </c>
      <c r="C17" s="61"/>
      <c r="D17" s="57">
        <v>2500</v>
      </c>
      <c r="E17" s="57">
        <v>2500</v>
      </c>
      <c r="F17" s="57">
        <v>2500</v>
      </c>
      <c r="G17" s="57">
        <v>2500</v>
      </c>
      <c r="H17" s="57">
        <v>2500</v>
      </c>
      <c r="I17" s="57">
        <v>2500</v>
      </c>
      <c r="J17" s="57">
        <v>8000</v>
      </c>
      <c r="K17" s="57">
        <v>2500</v>
      </c>
      <c r="L17" s="57">
        <v>2500</v>
      </c>
      <c r="M17" s="57">
        <v>2500</v>
      </c>
      <c r="N17" s="57">
        <v>2500</v>
      </c>
      <c r="O17" s="57">
        <v>2500</v>
      </c>
      <c r="P17" s="57">
        <v>2500</v>
      </c>
    </row>
    <row r="18" spans="1:16" s="27" customFormat="1" ht="15" x14ac:dyDescent="0.25">
      <c r="A18" s="60">
        <v>4</v>
      </c>
      <c r="B18" s="62" t="s">
        <v>41</v>
      </c>
      <c r="C18" s="61"/>
      <c r="D18" s="57">
        <v>3500</v>
      </c>
      <c r="E18" s="57">
        <v>3500</v>
      </c>
      <c r="F18" s="57">
        <v>3500</v>
      </c>
      <c r="G18" s="57">
        <v>3500</v>
      </c>
      <c r="H18" s="57">
        <v>3500</v>
      </c>
      <c r="I18" s="57">
        <v>3500</v>
      </c>
      <c r="J18" s="57">
        <v>9250</v>
      </c>
      <c r="K18" s="57">
        <v>3500</v>
      </c>
      <c r="L18" s="57">
        <v>3500</v>
      </c>
      <c r="M18" s="57">
        <v>3500</v>
      </c>
      <c r="N18" s="57">
        <v>3500</v>
      </c>
      <c r="O18" s="57">
        <v>3500</v>
      </c>
      <c r="P18" s="57">
        <v>3500</v>
      </c>
    </row>
    <row r="19" spans="1:16" s="27" customFormat="1" ht="15" x14ac:dyDescent="0.25">
      <c r="A19" s="60">
        <v>5</v>
      </c>
      <c r="B19" s="62" t="s">
        <v>42</v>
      </c>
      <c r="C19" s="61"/>
      <c r="D19" s="57">
        <v>2500</v>
      </c>
      <c r="E19" s="57">
        <v>2500</v>
      </c>
      <c r="F19" s="57">
        <v>2500</v>
      </c>
      <c r="G19" s="57">
        <v>2500</v>
      </c>
      <c r="H19" s="57">
        <v>2500</v>
      </c>
      <c r="I19" s="57">
        <v>2500</v>
      </c>
      <c r="J19" s="57">
        <v>8000</v>
      </c>
      <c r="K19" s="57">
        <v>2500</v>
      </c>
      <c r="L19" s="57">
        <v>2500</v>
      </c>
      <c r="M19" s="57">
        <v>2500</v>
      </c>
      <c r="N19" s="57">
        <v>2500</v>
      </c>
      <c r="O19" s="57">
        <v>2500</v>
      </c>
      <c r="P19" s="57">
        <v>2500</v>
      </c>
    </row>
    <row r="20" spans="1:16" s="27" customFormat="1" ht="15" x14ac:dyDescent="0.25">
      <c r="A20" s="60">
        <v>6</v>
      </c>
      <c r="B20" s="62" t="s">
        <v>43</v>
      </c>
      <c r="C20" s="61"/>
      <c r="D20" s="57">
        <v>2500</v>
      </c>
      <c r="E20" s="57">
        <v>2500</v>
      </c>
      <c r="F20" s="57">
        <v>2500</v>
      </c>
      <c r="G20" s="57">
        <v>2500</v>
      </c>
      <c r="H20" s="57">
        <v>2500</v>
      </c>
      <c r="I20" s="57">
        <v>2500</v>
      </c>
      <c r="J20" s="57">
        <v>8000</v>
      </c>
      <c r="K20" s="57">
        <v>2500</v>
      </c>
      <c r="L20" s="57">
        <v>2500</v>
      </c>
      <c r="M20" s="57">
        <v>2500</v>
      </c>
      <c r="N20" s="57">
        <v>2500</v>
      </c>
      <c r="O20" s="57">
        <v>2500</v>
      </c>
      <c r="P20" s="57">
        <v>2500</v>
      </c>
    </row>
    <row r="21" spans="1:16" s="27" customFormat="1" ht="15" x14ac:dyDescent="0.25">
      <c r="A21" s="60">
        <v>7</v>
      </c>
      <c r="B21" s="62" t="s">
        <v>44</v>
      </c>
      <c r="C21" s="61"/>
      <c r="D21" s="57">
        <v>2500</v>
      </c>
      <c r="E21" s="57">
        <v>2500</v>
      </c>
      <c r="F21" s="57">
        <v>2500</v>
      </c>
      <c r="G21" s="57">
        <v>2500</v>
      </c>
      <c r="H21" s="57">
        <v>2500</v>
      </c>
      <c r="I21" s="57">
        <v>2500</v>
      </c>
      <c r="J21" s="57">
        <v>8000</v>
      </c>
      <c r="K21" s="57">
        <v>2500</v>
      </c>
      <c r="L21" s="57">
        <v>2500</v>
      </c>
      <c r="M21" s="57">
        <v>2500</v>
      </c>
      <c r="N21" s="57">
        <v>2500</v>
      </c>
      <c r="O21" s="57">
        <v>2500</v>
      </c>
      <c r="P21" s="57">
        <v>2500</v>
      </c>
    </row>
    <row r="22" spans="1:16" s="27" customFormat="1" x14ac:dyDescent="0.2">
      <c r="A22" s="63"/>
      <c r="B22" s="64" t="s">
        <v>45</v>
      </c>
      <c r="C22" s="65"/>
      <c r="D22" s="66">
        <f>SUM(D15:D21)</f>
        <v>18500</v>
      </c>
      <c r="E22" s="66">
        <f t="shared" ref="E22:P22" si="0">SUM(E15:E21)</f>
        <v>18500</v>
      </c>
      <c r="F22" s="66">
        <f t="shared" si="0"/>
        <v>18500</v>
      </c>
      <c r="G22" s="66">
        <f t="shared" si="0"/>
        <v>18500</v>
      </c>
      <c r="H22" s="66">
        <f t="shared" si="0"/>
        <v>18500</v>
      </c>
      <c r="I22" s="66">
        <f t="shared" si="0"/>
        <v>18500</v>
      </c>
      <c r="J22" s="66">
        <f t="shared" si="0"/>
        <v>57250</v>
      </c>
      <c r="K22" s="66">
        <f t="shared" si="0"/>
        <v>18500</v>
      </c>
      <c r="L22" s="66">
        <f t="shared" si="0"/>
        <v>18500</v>
      </c>
      <c r="M22" s="66">
        <f t="shared" si="0"/>
        <v>18500</v>
      </c>
      <c r="N22" s="66">
        <f t="shared" si="0"/>
        <v>18500</v>
      </c>
      <c r="O22" s="66">
        <f t="shared" si="0"/>
        <v>18500</v>
      </c>
      <c r="P22" s="66">
        <f t="shared" si="0"/>
        <v>18500</v>
      </c>
    </row>
    <row r="23" spans="1:16" s="27" customFormat="1" ht="2.25" customHeight="1" x14ac:dyDescent="0.2">
      <c r="A23" s="63"/>
      <c r="B23" s="64"/>
      <c r="C23" s="65"/>
      <c r="D23" s="65"/>
      <c r="E23" s="67"/>
      <c r="F23" s="67"/>
      <c r="G23" s="67"/>
      <c r="H23" s="65"/>
      <c r="I23" s="65"/>
      <c r="J23" s="65"/>
      <c r="K23" s="65"/>
      <c r="L23" s="65"/>
      <c r="M23" s="65"/>
      <c r="N23" s="65"/>
      <c r="O23" s="65"/>
      <c r="P23" s="66"/>
    </row>
    <row r="24" spans="1:16" hidden="1" x14ac:dyDescent="0.2">
      <c r="A24" s="68"/>
      <c r="B24" s="69"/>
      <c r="C24" s="65"/>
      <c r="D24" s="70"/>
      <c r="E24" s="71"/>
      <c r="F24" s="71"/>
      <c r="G24" s="71"/>
      <c r="H24" s="70"/>
      <c r="I24" s="70"/>
      <c r="J24" s="70"/>
      <c r="K24" s="70"/>
      <c r="L24" s="70"/>
      <c r="M24" s="70"/>
      <c r="N24" s="70"/>
      <c r="O24" s="70"/>
      <c r="P24" s="66"/>
    </row>
    <row r="25" spans="1:16" hidden="1" x14ac:dyDescent="0.2">
      <c r="A25" s="68"/>
      <c r="B25" s="69"/>
      <c r="C25" s="70"/>
      <c r="D25" s="70"/>
      <c r="E25" s="71"/>
      <c r="F25" s="71"/>
      <c r="G25" s="71"/>
      <c r="H25" s="70"/>
      <c r="I25" s="70"/>
      <c r="J25" s="70"/>
      <c r="K25" s="70"/>
      <c r="L25" s="70"/>
      <c r="M25" s="70"/>
      <c r="N25" s="70"/>
      <c r="O25" s="70"/>
      <c r="P25" s="66"/>
    </row>
    <row r="26" spans="1:16" hidden="1" x14ac:dyDescent="0.2">
      <c r="A26" s="68"/>
      <c r="B26" s="69"/>
      <c r="C26" s="70"/>
      <c r="D26" s="70"/>
      <c r="E26" s="71"/>
      <c r="F26" s="71"/>
      <c r="G26" s="71"/>
      <c r="H26" s="70"/>
      <c r="I26" s="70"/>
      <c r="J26" s="70"/>
      <c r="K26" s="70"/>
      <c r="L26" s="70"/>
      <c r="M26" s="70"/>
      <c r="N26" s="70"/>
      <c r="O26" s="70"/>
      <c r="P26" s="66"/>
    </row>
    <row r="27" spans="1:16" hidden="1" x14ac:dyDescent="0.2">
      <c r="A27" s="72"/>
      <c r="B27" s="69"/>
      <c r="C27" s="70"/>
      <c r="D27" s="70"/>
      <c r="E27" s="71"/>
      <c r="F27" s="71"/>
      <c r="G27" s="71"/>
      <c r="H27" s="70"/>
      <c r="I27" s="70"/>
      <c r="J27" s="70"/>
      <c r="K27" s="70"/>
      <c r="L27" s="70"/>
      <c r="M27" s="70"/>
      <c r="N27" s="70"/>
      <c r="O27" s="70"/>
      <c r="P27" s="66"/>
    </row>
    <row r="28" spans="1:16" hidden="1" x14ac:dyDescent="0.2">
      <c r="A28" s="72"/>
      <c r="B28" s="69"/>
      <c r="C28" s="70"/>
      <c r="D28" s="70"/>
      <c r="E28" s="71"/>
      <c r="F28" s="71"/>
      <c r="G28" s="71"/>
      <c r="H28" s="70"/>
      <c r="I28" s="70"/>
      <c r="J28" s="70"/>
      <c r="K28" s="70"/>
      <c r="L28" s="70"/>
      <c r="M28" s="70"/>
      <c r="N28" s="70"/>
      <c r="O28" s="70"/>
      <c r="P28" s="66"/>
    </row>
    <row r="29" spans="1:16" s="28" customFormat="1" hidden="1" x14ac:dyDescent="0.2">
      <c r="A29" s="73"/>
      <c r="B29" s="74"/>
      <c r="C29" s="75"/>
      <c r="D29" s="75"/>
      <c r="E29" s="76"/>
      <c r="F29" s="76"/>
      <c r="G29" s="76"/>
      <c r="H29" s="75"/>
      <c r="I29" s="75"/>
      <c r="J29" s="75"/>
      <c r="K29" s="75"/>
      <c r="L29" s="75"/>
      <c r="M29" s="75"/>
      <c r="N29" s="75"/>
      <c r="O29" s="75"/>
      <c r="P29" s="82"/>
    </row>
    <row r="30" spans="1:16" x14ac:dyDescent="0.2">
      <c r="A30" s="77"/>
      <c r="B30" s="78" t="s">
        <v>46</v>
      </c>
      <c r="C30" s="78"/>
      <c r="D30" s="79"/>
      <c r="E30" s="80"/>
      <c r="F30" s="80"/>
      <c r="G30" s="80"/>
      <c r="H30" s="79"/>
      <c r="I30" s="79"/>
      <c r="J30" s="79"/>
      <c r="K30" s="83"/>
      <c r="L30" s="79"/>
      <c r="M30" s="79"/>
      <c r="N30" s="79"/>
      <c r="O30" s="79"/>
      <c r="P30" s="59">
        <f>D22+E22+F22+G22+H22+I22+K22+L22+M22+N22+O22+P22+J22</f>
        <v>279250</v>
      </c>
    </row>
    <row r="31" spans="1:16" x14ac:dyDescent="0.2">
      <c r="J31" s="2"/>
      <c r="L31" s="2"/>
      <c r="M31" s="2"/>
      <c r="N31" s="2"/>
      <c r="P31" s="2"/>
    </row>
    <row r="32" spans="1:16" x14ac:dyDescent="0.2">
      <c r="E32" s="24" t="s">
        <v>47</v>
      </c>
      <c r="F32" s="24"/>
      <c r="G32" s="24"/>
      <c r="H32" s="5"/>
      <c r="I32" s="5"/>
    </row>
    <row r="33" spans="2:19" x14ac:dyDescent="0.2">
      <c r="E33" s="24" t="s">
        <v>48</v>
      </c>
      <c r="F33" s="24"/>
      <c r="G33" s="24"/>
      <c r="H33" s="5"/>
      <c r="I33" s="5"/>
    </row>
    <row r="34" spans="2:19" ht="15.75" x14ac:dyDescent="0.25">
      <c r="B34" s="25"/>
      <c r="C34" s="25"/>
      <c r="D34" s="25"/>
      <c r="E34" s="24" t="s">
        <v>49</v>
      </c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9" ht="15.75" x14ac:dyDescent="0.25">
      <c r="B35" s="25"/>
      <c r="C35" s="25"/>
      <c r="D35" s="25"/>
      <c r="E35" s="24" t="s">
        <v>50</v>
      </c>
      <c r="F35" s="24"/>
      <c r="G35" s="24"/>
      <c r="H35" s="25"/>
      <c r="I35" s="25"/>
      <c r="J35" s="25"/>
      <c r="K35" s="25"/>
      <c r="L35" s="25"/>
      <c r="M35" s="25"/>
      <c r="N35" s="25"/>
      <c r="O35" s="25"/>
      <c r="P35" s="25"/>
    </row>
    <row r="36" spans="2:19" ht="15.75" x14ac:dyDescent="0.25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</row>
  </sheetData>
  <mergeCells count="6">
    <mergeCell ref="B36:S36"/>
    <mergeCell ref="D4:L4"/>
    <mergeCell ref="A8:A14"/>
    <mergeCell ref="B8:B10"/>
    <mergeCell ref="P8:P14"/>
    <mergeCell ref="B11:B14"/>
  </mergeCells>
  <pageMargins left="0.7" right="0.7" top="0.75" bottom="0.75" header="0.3" footer="0.3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Dir ind brute</vt:lpstr>
      <vt:lpstr>Dir ind nete</vt:lpstr>
      <vt:lpstr>Dir ind brute var.</vt:lpstr>
      <vt:lpstr>Dir ind nete var.</vt:lpstr>
      <vt:lpstr>CA ind bruta</vt:lpstr>
      <vt:lpstr>CA ind neta</vt:lpstr>
      <vt:lpstr>'Dir ind nete'!Print_Area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M M</dc:creator>
  <cp:lastModifiedBy>Oana Tudorachi</cp:lastModifiedBy>
  <cp:lastPrinted>2025-05-05T11:43:30Z</cp:lastPrinted>
  <dcterms:created xsi:type="dcterms:W3CDTF">2013-01-11T07:45:00Z</dcterms:created>
  <dcterms:modified xsi:type="dcterms:W3CDTF">2026-04-27T07:10:22Z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D9A4D28D88244DF3B102A5518530CB5F</vt:lpwstr>
  </property>
  <property fmtid="{D5CDD505-2E9C-101B-9397-08002B2CF9AE}" pid="3" name="KSOProductBuildVer">
    <vt:lpwstr>1033-12.2.0.20795</vt:lpwstr>
  </property>
</Properties>
</file>